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showInkAnnotation="0" autoCompressPictures="0"/>
  <mc:AlternateContent xmlns:mc="http://schemas.openxmlformats.org/markup-compatibility/2006">
    <mc:Choice Requires="x15">
      <x15ac:absPath xmlns:x15ac="http://schemas.microsoft.com/office/spreadsheetml/2010/11/ac" url="/Users/melaniegall/Dropbox (ASU)/CEMHS (Team folder conflict)/Projects/2019 HUD GR37582/7_Deliverables/Resilience Framework/"/>
    </mc:Choice>
  </mc:AlternateContent>
  <xr:revisionPtr revIDLastSave="0" documentId="13_ncr:1_{DAF943C0-3706-CA43-9719-9C33038C3657}" xr6:coauthVersionLast="47" xr6:coauthVersionMax="47" xr10:uidLastSave="{00000000-0000-0000-0000-000000000000}"/>
  <bookViews>
    <workbookView xWindow="4460" yWindow="760" windowWidth="36440" windowHeight="24080" tabRatio="996" activeTab="7" xr2:uid="{00000000-000D-0000-FFFF-FFFF00000000}"/>
  </bookViews>
  <sheets>
    <sheet name="1. Project Overview " sheetId="1" r:id="rId1"/>
    <sheet name="2. Contacts and Glossary" sheetId="3" r:id="rId2"/>
    <sheet name="3. Project Background" sheetId="8" r:id="rId3"/>
    <sheet name="4. Project Operations" sheetId="29" r:id="rId4"/>
    <sheet name="5. Disaster Risk Reduction" sheetId="10" r:id="rId5"/>
    <sheet name="6. Belonging and Equity" sheetId="15" r:id="rId6"/>
    <sheet name="Housing" sheetId="18" r:id="rId7"/>
    <sheet name="Infrastructure" sheetId="13" r:id="rId8"/>
    <sheet name="Ecosystem Services" sheetId="12" r:id="rId9"/>
    <sheet name="Communication and Education" sheetId="6"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67" i="1" l="1"/>
  <c r="E29" i="1"/>
  <c r="B15" i="6"/>
  <c r="B43" i="6"/>
  <c r="B36" i="6"/>
  <c r="B28" i="6"/>
  <c r="B50" i="12"/>
  <c r="B32" i="12"/>
  <c r="B18" i="12"/>
  <c r="B80" i="13"/>
  <c r="B71" i="13"/>
  <c r="B61" i="13"/>
  <c r="B51" i="13"/>
  <c r="B43" i="13"/>
  <c r="B21" i="13"/>
  <c r="B64" i="18"/>
  <c r="B55" i="18"/>
  <c r="B41" i="18"/>
  <c r="B33" i="18"/>
  <c r="B24" i="18"/>
  <c r="B59" i="15"/>
  <c r="B53" i="15"/>
  <c r="B43" i="15"/>
  <c r="B28" i="15"/>
  <c r="B18" i="15"/>
  <c r="B95" i="10"/>
  <c r="B75" i="10"/>
  <c r="B62" i="10"/>
  <c r="B53" i="10"/>
  <c r="B40" i="10"/>
  <c r="B27" i="10"/>
  <c r="B84" i="29"/>
  <c r="B61" i="29"/>
  <c r="B45" i="29"/>
  <c r="B30" i="29"/>
  <c r="B73" i="8"/>
  <c r="B59" i="8"/>
  <c r="B50" i="8"/>
  <c r="B37" i="8"/>
  <c r="B23" i="8"/>
  <c r="E23" i="8" s="1"/>
  <c r="B70" i="1"/>
  <c r="B54" i="1"/>
  <c r="B39" i="1"/>
  <c r="B29" i="1"/>
  <c r="E45" i="29" l="1"/>
  <c r="E61" i="29"/>
  <c r="E54" i="1"/>
  <c r="E28" i="6"/>
  <c r="E15" i="6"/>
  <c r="E50" i="12"/>
  <c r="E32" i="12"/>
  <c r="E18" i="12"/>
  <c r="E43" i="13"/>
  <c r="E21" i="13"/>
  <c r="E55" i="18"/>
  <c r="E24" i="18"/>
  <c r="E43" i="15"/>
  <c r="E18" i="15"/>
  <c r="E95" i="10"/>
  <c r="E75" i="10"/>
  <c r="E53" i="10"/>
  <c r="E40" i="10"/>
  <c r="E27" i="10"/>
  <c r="E84" i="29"/>
  <c r="E30" i="29"/>
  <c r="E73" i="8"/>
  <c r="E50" i="8"/>
  <c r="E37" i="8"/>
  <c r="E70" i="1" l="1"/>
  <c r="E51" i="13"/>
  <c r="E64" i="18"/>
  <c r="E33" i="18"/>
  <c r="E53" i="15"/>
  <c r="E28" i="15"/>
  <c r="E62" i="10"/>
  <c r="E59" i="8"/>
  <c r="E39" i="1"/>
  <c r="E36" i="6" l="1"/>
  <c r="E43" i="6"/>
  <c r="E61" i="13"/>
  <c r="E41" i="18"/>
  <c r="E59" i="15"/>
  <c r="E71" i="13" l="1"/>
  <c r="E80"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E67" authorId="0" shapeId="0" xr:uid="{47FAB8DC-B1BA-4048-A978-7BF93F3AD7AC}">
      <text>
        <r>
          <rPr>
            <b/>
            <sz val="10"/>
            <color rgb="FF000000"/>
            <rFont val="Tahoma"/>
            <family val="2"/>
          </rPr>
          <t>Microsoft Office User:</t>
        </r>
        <r>
          <rPr>
            <sz val="10"/>
            <color rgb="FF000000"/>
            <rFont val="Tahoma"/>
            <family val="2"/>
          </rPr>
          <t xml:space="preserve">
</t>
        </r>
        <r>
          <rPr>
            <sz val="10"/>
            <color rgb="FF000000"/>
            <rFont val="Tahoma"/>
            <family val="2"/>
          </rPr>
          <t xml:space="preserve">This number automates automatically if Excel formatting is maintained. If not, please count the number of required RST domains and elements addressed by the project. </t>
        </r>
      </text>
    </comment>
  </commentList>
</comments>
</file>

<file path=xl/sharedStrings.xml><?xml version="1.0" encoding="utf-8"?>
<sst xmlns="http://schemas.openxmlformats.org/spreadsheetml/2006/main" count="1492" uniqueCount="890">
  <si>
    <t>Name:</t>
  </si>
  <si>
    <t>Email Address:</t>
  </si>
  <si>
    <t>Ttile/Organization:</t>
  </si>
  <si>
    <t>Work Phone:</t>
  </si>
  <si>
    <t xml:space="preserve"> Email Address:   </t>
  </si>
  <si>
    <t xml:space="preserve"> </t>
  </si>
  <si>
    <t>Project Summary</t>
  </si>
  <si>
    <t>FEMA Lifelines:</t>
  </si>
  <si>
    <t>Does your project include an assessment of the current status of infrastructure in the community? If yes, please explain. Or, does it incorporate an existing assessment? If yes, which assessment?</t>
  </si>
  <si>
    <t>How does your project improve local infrastructure so that emergency services and normal operations resume quickly following the impacts of a disaster?</t>
  </si>
  <si>
    <t>How does your project pivot to incorporate new technologies that drive continuous infrastructure improvements?</t>
  </si>
  <si>
    <t>How does your project address the FEMA lifelines?</t>
  </si>
  <si>
    <t>How does your project add redundancy to infrastructure critical for your community?</t>
  </si>
  <si>
    <t xml:space="preserve">How does your project help meet the jurisdiction's goals for risk reduction? </t>
  </si>
  <si>
    <t>How does your project reinforce stated best practices for addressing the hazards within your zone?</t>
  </si>
  <si>
    <t>Aside from reducing risk, does your project provide additional co-benefits for the community? If yes, please explain what they are.</t>
  </si>
  <si>
    <t>How does your project lead to risk-informed decision making for community resilience?</t>
  </si>
  <si>
    <t>How does your project promote regional coordination within hazard-specific geographies (e.g., watersheds, etc.)?</t>
  </si>
  <si>
    <t>How does your project improve upon traditional hazard mitigation practices?</t>
  </si>
  <si>
    <t>How does your project create greater equity in risk management?</t>
  </si>
  <si>
    <t>How does your project mitigate the persistent negative impacts (e.g., financial stability, mental/physical health) of a disaster on underserved communities within its scope? What measure are you using to gage effectiveness?</t>
  </si>
  <si>
    <t>How does you project equitably assist local residents to determine and implement resilience actions that improve their quality of life?</t>
  </si>
  <si>
    <t>How do you ensure that your project  equitably benefits everyone within the hazard-specific geography?</t>
  </si>
  <si>
    <t>Which populations within the community your project serves were most directly impacted by disasters within the last 5 years? Does your project specifically reduce the impact on these communities? If yes, how?</t>
  </si>
  <si>
    <t>How does your project shorten the time it takes for underserved populations within your community  to recover from disaster?</t>
  </si>
  <si>
    <t>How does your project help better align disaster response with recovery needs within the community you serve?</t>
  </si>
  <si>
    <t>How does your project improve equitable access for underserved populations to resources (e.g., services, temporary housing, transportation, food, water, utilities, health care, financial assistance, information, etc.) during a disaster?</t>
  </si>
  <si>
    <t>How does your project address  persistent challenges underserved populations within the project’s zone face when recovering and rebuilding after disaster?</t>
  </si>
  <si>
    <t>How does your project accelerate the recovery of essential businesses and government functions critical to protect residents’ health and safety after a disaster?</t>
  </si>
  <si>
    <t>How does your project partner with nonprofits, conservation/ environmental organizations, etc. to improve critical lifelines? Who are these partners? Which of the critical lifelines are benefitting from this partnership? What does this partnership achieve? (eg.,  technical support; knowledge and information sharing; leadership; situational awareness)</t>
  </si>
  <si>
    <t>How does your project improve mass care management?</t>
  </si>
  <si>
    <t>Will the people routinely hardest hit by disaster losses within your project’s zone have access to improved resources and/or critical services as a result of your project? If yes, please explain.</t>
  </si>
  <si>
    <t>Which communities within your project's scope have deep knowledge and awareness of the value of your project? Have their voices helped determine the project’s definition? If yes, please explain how.</t>
  </si>
  <si>
    <t>Does your project incorporate community-led solutions in it's final design and implementation? If yes, what are they and how do you expand or improve on them?</t>
  </si>
  <si>
    <t>Does your project help arrest a trend of widening disparity within the community you serve due to disinvestment, neglect, deepening poverty? If yes, please explain what measures or metric you will use to demonstrate success?</t>
  </si>
  <si>
    <t>How do the resilience actions your project takes prioritize underserved communities impacted by disaster?</t>
  </si>
  <si>
    <t>How many people within your project’s zone are served by community providers (e.g., food pantries, shelters, etc.)?</t>
  </si>
  <si>
    <t>Does your project strengthen the non-profit network and/or community service organizations within the community you serve so that project benefits can be sustained over time? If yes, how and to what end?</t>
  </si>
  <si>
    <t>How does your project bring direct well-being benefits to underserved individuals and neighborhoods by providing by the opportunities they asked for?</t>
  </si>
  <si>
    <t>Has your project identified gaps in non-profit providers within the community you serve? (eg., renters; childcare; emergency assistance; immigration needs; translation services; housing assistance, etc.) If yes, does your project address any of these gaps? If yes, please explain how.</t>
  </si>
  <si>
    <t>Could your project displace already underserved residents? If yes, what are you doing to ameliorate this problem?</t>
  </si>
  <si>
    <t>Does your project encompass a geographic area that makes it difficult to fulfill HUD’s requirement to include 50% LMI population? If yes, please explain.</t>
  </si>
  <si>
    <t>Is your project located in an area where its implementation affords the greatest equitable impact/benefits? If yes, please explain how you determined this? If no, please explain why?</t>
  </si>
  <si>
    <t>Is there any likelihood that your metrics could encourage unintended negative behaviors/consequences? If yes, why, what are they, and how do you intend to address that eventuality?</t>
  </si>
  <si>
    <t>Have you identified specific target groups for messaging and outreach about how your project reduces local risk and raises community resilience standards? Who are these groups and what are the means/frequency you have defined to communicate with them?</t>
  </si>
  <si>
    <t>Have the community's expectations for your project been communicated to you?  What are these expectations and how are you acting on them?</t>
  </si>
  <si>
    <t>How are you communicating the upstream and downstream benefits of your project to the community your project serves?.</t>
  </si>
  <si>
    <t>Does your project risk engendering false expectations for the community you serve?  (eg., climate resilience, around affordability, costs)  If yes, what are they and how do plan to address this problem?</t>
  </si>
  <si>
    <t>Does your project engage citizen participation strategies included in local community plans (e.g., comprehensive plan, mitigation plan, disaster recovery, etc.)? If yes, what is this strategy and how are you participating in /improving on it?</t>
  </si>
  <si>
    <t>How important is it to the success of your project that you keep community members engaged throughout it's implementation? Please explain.</t>
  </si>
  <si>
    <t>How does your project plan to build trust within the community it serves? Who in the project is responsible for trust building and what resources do they have for trust building activities?</t>
  </si>
  <si>
    <t xml:space="preserve"> Is your project’s situated within a disaster recovery plan developed within the past 5 years?</t>
  </si>
  <si>
    <t>Do you consider the Hazard Mitigation Plan well integrated into the Comprehensive Plan for your project’s zone? If yes, please explain why and the impact on your project  definition and implementation.</t>
  </si>
  <si>
    <t>Does your project align with the jurisdiction's existing plan(s)? Please explain how and what metric(s) it shares?</t>
  </si>
  <si>
    <t>What does your project add to long-term community resilience beyond the objectives already articulated in existing plans?</t>
  </si>
  <si>
    <t>Are you aware of how decisions regarding housing construction are informed by stakeholder and third party interest groups (e.g., homeowners, developers, community, insurance industry, etc.)? If yes, please explain how these interests effect your project. Do these decisions underimine community resilience? If yes, for whom and what does your project do to correct this problem?</t>
  </si>
  <si>
    <t>How does your project measure the difference between the anticipated performance of the residences you build today and their future performance? What metrics are meaningful for you in making this distinction?</t>
  </si>
  <si>
    <t>How many new homeowners will your project assist over the next 2/5/10 years?</t>
  </si>
  <si>
    <t>Have the buildings within high-risk hazard zones of the project area experienced an increase or decrease in home value? If yes, which residents are most affected? How does this reality influence your housing project?</t>
  </si>
  <si>
    <t>Does your project build affordable housing where disaster losses are increasing due to climate risk or other factors? If yes, please explain the choice of your site and how your project guards against future losses.</t>
  </si>
  <si>
    <t>How many applied codes, standards and regulations for rental housing does your project improve/ bring up to date? Please explain the benefits to renters.</t>
  </si>
  <si>
    <t>How does your project train and certify resilient building methods locally? What % of your project budget and time does this training represent?</t>
  </si>
  <si>
    <t>How many homes in your project will be bought out? Why?</t>
  </si>
  <si>
    <t>What is the likelihood that your project could contribute to discriminatory housing practices that target members of underserved populations? If this outcome is likely, how are you planning to mitigate such adverse impacts?</t>
  </si>
  <si>
    <t>Does your project invest in new materials for construction and affordable retrofitting? If yes, please explain.</t>
  </si>
  <si>
    <t>Does your project increase property values for underserved neighborhoods? By what metric?</t>
  </si>
  <si>
    <t>How does your project incentivize real estate developers to form  partnerships dedicated to resilient investments?</t>
  </si>
  <si>
    <t>Is the team capable of gaining access to, collecting, analyzing and storing required data sets instrumental to this project? If yes, please explain how?</t>
  </si>
  <si>
    <t>Have you clearly articulated benchmarks and hard deadlines for the project’s progress? What are these?</t>
  </si>
  <si>
    <t>Has the project established mechanisms to report on the resilience benefits of the project over time? Who is doing the reporting?</t>
  </si>
  <si>
    <t>Is there a gap between the immediate staffing levels and those needed for project implementation and completion? If yes, please explain.</t>
  </si>
  <si>
    <t>Do the responsibilities assigned to specific groups, units, individuals, organizations, or government sectors contributing to the project have clearly defined timelines? If yes, please explain.</t>
  </si>
  <si>
    <t>Do the project operations and metrics align well with the required HUD reporting requirements throughout the grant period? If not, why and what alternatives would you suggest?</t>
  </si>
  <si>
    <t>What capacities will the project lose if the administration/operations budget is cut: in 1/2? Please explain. by 2/3? Please explain.</t>
  </si>
  <si>
    <t>Did conflicts emerge within the team or among stakeholders while defining the scope and resilience goals of this project? If yes, how did this conflict alter the project definition?</t>
  </si>
  <si>
    <t>Please explain the project management mechanisms you have in place that allow you to revise, evaluate, or change course if the initial project’s resilience objectives prove untenable?</t>
  </si>
  <si>
    <t>Do you forsee potential challenges in  gaining trust /buy in within the community that could effect your timeline with regards to: planning, implementation, completion, and hand-off. If yes, how do you plan to mitigate these challenges?</t>
  </si>
  <si>
    <t>Is there a feasible alternative to your project that equally or better serves the resilience goals of your community? If yes, please explain why you are not pursuing that option: (eg., Cost to implement; cost to maintain; local capacity to implement; too complex; discordant political visions; not sufficient State support for local priority).</t>
  </si>
  <si>
    <t>What specific uncertainties or obstacles are built into your project’s definition? Are there factors outside of your control that could compromise your resilience goals for this project? What are they?</t>
  </si>
  <si>
    <t>Please explain how you will update your project's resilience priorities as new relevant science becomes available?</t>
  </si>
  <si>
    <t>Is the economic context in which your project is situated likely to shift in the near future? (eg.,  infrastructure investments that would spark new growth; community dependence tourism; forthcoming employment opportunities?) If yes, how does your project incorporate / respond to these changes?</t>
  </si>
  <si>
    <t>Is there a significant behavioral change that would have to take place within the community you serve for you project to have long-term positive impact? If so, how does this alter what your project set out to accomplish? If so, how does this potentially alter what you end up accomplishing?</t>
  </si>
  <si>
    <t>Is there a need for one or all of the partners to stay in place once the project is fully implemented for the resilience goals to be met and sustained? Who? Why? For how long?</t>
  </si>
  <si>
    <t>Does your project need support from key stakeholder groups without whose buy-in the project cannot go forward? Who? What will you do if you don't have their buy-in?</t>
  </si>
  <si>
    <t>Is this project based on an existing resilience project at another location? If yes, please explain.</t>
  </si>
  <si>
    <t>Is your project a replicable resilience model for other communities (local, regional, national)? What would be the central underlying conditions for replication?</t>
  </si>
  <si>
    <t>Was your project part of a pilot or previous resilience project that is now being expanded upon with HUD or other federal funding? If yes, please explain.</t>
  </si>
  <si>
    <t>What framing narrative driving resilience measure within the community you serve does your project fall within? Is this a story that: a. reinforces a long-standing local narrative? b. challenges the status quo? c. supports your project?</t>
  </si>
  <si>
    <t>Who identified and defined the need for your project in this community?</t>
  </si>
  <si>
    <t>Does your community value different solutions to the problem than the one offered by your project? Why? How have you taken their preference into consideration?</t>
  </si>
  <si>
    <t>How many policies are held by state-level insurance pools of last resort and what is the total liability amount for the state?</t>
  </si>
  <si>
    <t>Will your project need to expand beyond its defined parameters over time to remain a viable force for community resilience? If yes, please explain?</t>
  </si>
  <si>
    <t>What resilience co-benefits do you anticipate your project will generate within your community? How would you measure these?</t>
  </si>
  <si>
    <t>What are the metrics the community within your project's zone relies on to assess its safety and security? Do these metrics reflect the diversity of the community? Are these metrics reflected in your project? How?</t>
  </si>
  <si>
    <t>Does the community provide multilingual education and training activities in emergency preparedness to all residents regardless of linguistic differences? What measure or metric is used to gage their participation? How does your team plan to provide multilingual education about the risk reduction benefits of your project?</t>
  </si>
  <si>
    <t>Please identify key stakeholders and organizations working in your jurisdiction to reduce disaster risk. What are these stakeholders doing well to support long-term community resilience? How does you project fit into these priorities? How does this work address community needs equitably?</t>
  </si>
  <si>
    <t>Please explain what unmet risk mitigation needs and/or community vulnerability does the project address?</t>
  </si>
  <si>
    <t>How does you project fit into existing risk reduction priorities within your community ?</t>
  </si>
  <si>
    <t>Is your project related to the type of mitigation project FEMA funds under one or more of its hazard mitigation programs (BRIC, HMGP, FMA, PDM)? And if so by what metric does it comply? (e.g., project type number)?</t>
  </si>
  <si>
    <t>What standard (and year) must multifamily homes (condominiums, row houses, apartment buildings) adhere to?</t>
  </si>
  <si>
    <t>What will drive the community (and its stakeholders) to invest in (pay for) and maintain the benefits of your project over time?</t>
  </si>
  <si>
    <t>How would you describe the consequences to the community if your project terminates due to lack of funding and /or institutional support? Who would be most effected?</t>
  </si>
  <si>
    <t>Does the jurisdiction have processes in place that screen all capital investment projects and policies for their resilience impact? If yes, please explain the impact on your project.</t>
  </si>
  <si>
    <t>If a subsequent funder takes over once the grant expires, do you know how long this funding cycle last and what impact this has on the project's impact over time?</t>
  </si>
  <si>
    <t>Once funding for your project ends, what elements within its design will make long-term sustainability likely? unlikely (e.g., need for specific expertise or technology)? Please explain.</t>
  </si>
  <si>
    <t>Are the distribution of your funds predetermined (in part or entirely) by previously identified mitigation priorities for your project’s zone? If yes, how much of your budget does this represent?</t>
  </si>
  <si>
    <t>What new capacities do local agencies need to maintain your project so it continues to reduce disaster losses and promote resilience over the short term and long-terms (3-15 years)?</t>
  </si>
  <si>
    <t>Is there a shared recent event that motivates people in your community to support this project? If yes, what is it?</t>
  </si>
  <si>
    <t>Has the jurisdiction designated resilience positions in key departments/ agencies? List key positions.</t>
  </si>
  <si>
    <t>Has the jurisdiction developed a process to communicate its resilience operating status with all staff?</t>
  </si>
  <si>
    <t>How quickly (in hours/days) is the transportation infrastructure able to improve the recovery effort? Does your project improve upon this metric? If yes, how?</t>
  </si>
  <si>
    <t>Does the jurisdiction  coordinate resilience strategies across jurisdictions? If yes, how and to what ends?</t>
  </si>
  <si>
    <t>Does the jurisdiction conduct regular town halls or similar to communicate its resilience plan and investments to residents?</t>
  </si>
  <si>
    <t>How could the resilience assessment for this project be improved in the future?</t>
  </si>
  <si>
    <t>What information, data, personnel, or similar could have benefited this assessment?</t>
  </si>
  <si>
    <t>For any inquiries about this tool, please contact the  Center for Emergency Management and Homeland Security at Arizona State University</t>
  </si>
  <si>
    <t>Email:</t>
  </si>
  <si>
    <t>cemhs@asu.edu or melanie.gall@asu.edu</t>
  </si>
  <si>
    <t>Gall, Melanie and Marie Aquilino. 2023. The Resilience Screening Tool for Community Development and Infrastructure Projects. Center for Emergency Management and Homeland Security, Arizona Sate University. Downloadable at https://cemhs.asu.edu</t>
  </si>
  <si>
    <t>Suggested citation of this tool and/or accompanying guide.</t>
  </si>
  <si>
    <t>Project Title:</t>
  </si>
  <si>
    <t>Project Duration:</t>
  </si>
  <si>
    <t>Please enter the length of the project in months, e.g., 36 months.</t>
  </si>
  <si>
    <t xml:space="preserve">Please enter a title for the proposed project. A project title should be shorter than 50 words. </t>
  </si>
  <si>
    <t>1. Project Conception and Design Phase: to maximize engagement with stakeholders, equitablly distribute benefits, increase the incorporation of resilience principles, and focus projects on the long-term, future resilience gains in the community.</t>
  </si>
  <si>
    <t>Project Cost:</t>
  </si>
  <si>
    <t>2. Comparative Project Assessments and Project Selection Phase: to identify projects that are aligned with a community's development priorities and resilience principles by going beyond traditional project assessment approaches (e.g., benefit-cost-ratio).</t>
  </si>
  <si>
    <t>3. Project Evaluation Phase: to track and monitor the mid- and long-term benefits of projects that are in progress or that have been implemented.</t>
  </si>
  <si>
    <t>Main Project Beneficaries:</t>
  </si>
  <si>
    <t>Please identify the FEMA lifelines for which this project directly reduce lifeline vulnerabilities.</t>
  </si>
  <si>
    <t>Please report or estimate the BRIC scores.</t>
  </si>
  <si>
    <t>Please enter the estimated or actual project cost.</t>
  </si>
  <si>
    <t>Please report or estimate the average Social Vulnerability Index value for the project's immediate area of benefits.</t>
  </si>
  <si>
    <t>Supplementary Project Metrics</t>
  </si>
  <si>
    <t>FEMA Benefit-Cost Ratio:</t>
  </si>
  <si>
    <t>Please provide a Benefit-Cost Ratio if applicable.</t>
  </si>
  <si>
    <t>Coverage</t>
  </si>
  <si>
    <t>Element Number</t>
  </si>
  <si>
    <t>Glossary</t>
  </si>
  <si>
    <t>Project Location:</t>
  </si>
  <si>
    <t>Project Jurisdiction(s):</t>
  </si>
  <si>
    <t>Project Unit(s):</t>
  </si>
  <si>
    <t>Please identify the project(s) units (e.g., census or administrative units such as Census blocks, ZIP codes, or jurisdictional boundaries; environmental unities such as watersheds, HUCs, coastal zone)</t>
  </si>
  <si>
    <t>Community Characteristics</t>
  </si>
  <si>
    <t>Direct Beneficiaries Demographics:</t>
  </si>
  <si>
    <t>Beneficiary Needs:</t>
  </si>
  <si>
    <t>Please list your most current building (e.g., IRC-10) and the year it was adopted.</t>
  </si>
  <si>
    <t>Please identify if your community participated in the flood-related Community Rating System and if so, list the CRS class and when your community joined the CRS (e.g., Class 9, 1983)</t>
  </si>
  <si>
    <t>Please report the state and community's (or communities' average) BCEGS rating for the project's immediate area of benefits (e.g., state: 5, jurisdiction: 6).</t>
  </si>
  <si>
    <t>Please characterize the population group that benefits from the project the most.</t>
  </si>
  <si>
    <t>Number of Direct Beneficiaries:</t>
  </si>
  <si>
    <t>Number of Indirect Beneficiaries:</t>
  </si>
  <si>
    <t>Other resilience-based metric:</t>
  </si>
  <si>
    <t>Project Risks</t>
  </si>
  <si>
    <t>In the last ten years, has the community your project serves expanded or contracted significantly? (e.g., through demographic change; natural resouces dependency; boom or bust cycle; increase in unmet needs, etc.) Do you see these trends continuing? What is the impact on community growth? How does you project respond to these changes?</t>
  </si>
  <si>
    <t>Who are your project partners, collaborators? Which partners participated in (or will participate in): a. project design? b. applied process? c. project implementation (roles and time commitments)? d. community awareness? e. long-term project continuity? Do any or all of them bring a strong perspective on resilience? If yes, please explain the influence on your project.</t>
  </si>
  <si>
    <t>Scalability:</t>
  </si>
  <si>
    <t>SECTION 3: PROJECT BACKGROUND</t>
  </si>
  <si>
    <t>Resilience Training:</t>
  </si>
  <si>
    <t>Resilience Goals:</t>
  </si>
  <si>
    <t>Resilience Capacity</t>
  </si>
  <si>
    <t>Resilience Outreach:</t>
  </si>
  <si>
    <t>Resilience Cross-jurisdictional Coordination:</t>
  </si>
  <si>
    <t>Resilience Mission:</t>
  </si>
  <si>
    <t>Resilience Personnel:</t>
  </si>
  <si>
    <t>Does the jurisdiction maintain an Office for Resilience or similar? Does the jurisdiction support resilience personnel by providing clear expectations, training and exercises?</t>
  </si>
  <si>
    <t xml:space="preserve">Does the jurisdiction have resilience goals, and if so what are those? </t>
  </si>
  <si>
    <t>In the past, has the jurisdiction implemented building code moratoria or suspended the implementation of stronger building codes post-disaster? If so, when did this happen and what were the circumstances? What was the specific roll back, who did it affect and how long did it last?</t>
  </si>
  <si>
    <t>Community Rating System (CRS) class:</t>
  </si>
  <si>
    <t>CDC Social Vulnerability Index:</t>
  </si>
  <si>
    <t>ICC Building Code:</t>
  </si>
  <si>
    <t>Building Code Effectiveness Grading Schedule (BCEGS):</t>
  </si>
  <si>
    <t>Building Stock:</t>
  </si>
  <si>
    <t>Residential Building Code:</t>
  </si>
  <si>
    <t>Multifamily Building Code:</t>
  </si>
  <si>
    <t>Residential Hazard Mitigation:</t>
  </si>
  <si>
    <t>Code Moratoria:</t>
  </si>
  <si>
    <t>Project Sustainability:</t>
  </si>
  <si>
    <t>Resilience Plan(s):</t>
  </si>
  <si>
    <t>Please list any available climate action, adaptation, or resilience plans and their year of release.</t>
  </si>
  <si>
    <t>Capacity:</t>
  </si>
  <si>
    <t>Has your project been identified/listed in any of the following plans (e.g, Hazard Mitigation Plan, Climate Adaptation Plans, Community Resilience Plans, Floodplain Management Plan, etc.)?</t>
  </si>
  <si>
    <t>Project Context</t>
  </si>
  <si>
    <t>Co-Benefits:</t>
  </si>
  <si>
    <t>Community Support:</t>
  </si>
  <si>
    <t>Housing Poverty:</t>
  </si>
  <si>
    <t>Safety and Security:</t>
  </si>
  <si>
    <t>Language Barriers:</t>
  </si>
  <si>
    <t>Does your project correct for the way a similar problem was made worse by a past project (e.g., upstream flooding caused by levees)? If yes, please explain.</t>
  </si>
  <si>
    <t>Resilience Capabilities:</t>
  </si>
  <si>
    <t>Is your project part of a larger suite of ongoing resilience projects in the area? If yes, where is your project situated within the hierarchy of project priorities. If no, is your project a catalytic project intended to inspire resilience  invesments? Or, are there ongoing projects in the locality where coordination is possible/beneficial?</t>
  </si>
  <si>
    <t>High Risk Zones:</t>
  </si>
  <si>
    <t>Flood Risk:</t>
  </si>
  <si>
    <t>Hazard Risk:</t>
  </si>
  <si>
    <t>Environmental Inequities:</t>
  </si>
  <si>
    <t>Matching:</t>
  </si>
  <si>
    <t>Financial Sustainability</t>
  </si>
  <si>
    <t>Is there a process in place to hand over your project so it will continue when the initial funding ends? Please explain who will take over funding the project. How long will that funding cycle last and what is it's impact on the project, if any?</t>
  </si>
  <si>
    <t>How will you fund long-term operations and maintenance of this project beyond the tenure of this grant? (eg., state resources; local resources; borrowing over time; reframing existing resources; traditional (existing) institutional resources; private capital; a mix of financing).</t>
  </si>
  <si>
    <t>Is the state using current CDBG-DR dollars as local match for FEMA hazard mitigation programs (BRIC, HMGP, FMA)? If yes, how does this match affect the scoping of your project?</t>
  </si>
  <si>
    <t>Resilience Screening:</t>
  </si>
  <si>
    <t>Instructions</t>
  </si>
  <si>
    <t>Applicant Contact Information</t>
  </si>
  <si>
    <t>Project Team and Partners</t>
  </si>
  <si>
    <t xml:space="preserve">    Title/Organization:</t>
  </si>
  <si>
    <t>add rows as needed</t>
  </si>
  <si>
    <t xml:space="preserve">Term:                             </t>
  </si>
  <si>
    <t xml:space="preserve">Definition:                             </t>
  </si>
  <si>
    <t>What additional instructions should the team consider when updating/revising the screening of this project?</t>
  </si>
  <si>
    <t>Areas for Improvement:</t>
  </si>
  <si>
    <t>Additional assets needed:</t>
  </si>
  <si>
    <t>EPA Environmenal Justice Screening and Mapping</t>
  </si>
  <si>
    <t>FEMA Building Resilience Infrastructure and Communities (BRIC):</t>
  </si>
  <si>
    <t>Resilience Metric(s):</t>
  </si>
  <si>
    <t>Please report or estimate the average risk rating for the project's immediate area of benefits (e.g., FEMA National Risk Index, Rockefeller City Resilience Index, NIST Community Resilience Playbook, EPA's Cumulative Resilience Screening Index)</t>
  </si>
  <si>
    <t>Please offer any other resilience-related performance measures used by you to monitor or track resilience gains as proposed by this project.</t>
  </si>
  <si>
    <t>Please report the Environmental Justice Indixes for the project area (e.g., minimum/maximum/average)</t>
  </si>
  <si>
    <t>Please detail your beneficiaries most pressing, current concerns (e.g., crime, education, housing, etc.).</t>
  </si>
  <si>
    <t>Please identify if this a rural project. If yes, how was the designation "rural" established to the region your project encompasses? (e.g., population density, administrative designation, economic designation).</t>
  </si>
  <si>
    <t>1.10</t>
  </si>
  <si>
    <t>1.20</t>
  </si>
  <si>
    <t>1.30</t>
  </si>
  <si>
    <t>Project Strengths and Weaknesses</t>
  </si>
  <si>
    <t>Strengths</t>
  </si>
  <si>
    <t>Weaknesses</t>
  </si>
  <si>
    <t>Disaster Risk Reduction:</t>
  </si>
  <si>
    <t>Equity:</t>
  </si>
  <si>
    <t>Other:</t>
  </si>
  <si>
    <t>Please summarize how this project shines in areas of risk reduction.</t>
  </si>
  <si>
    <t>Please summarize how this project shines in areas of climate change-related aspects.</t>
  </si>
  <si>
    <t>Please summarize how this project lacks in reducing disaster risk.</t>
  </si>
  <si>
    <t>Please summarize how this project lacks in advancing equity.</t>
  </si>
  <si>
    <t>Please summarize how this project lacks in reducing climate change impacts.</t>
  </si>
  <si>
    <t>`</t>
  </si>
  <si>
    <t>3.10</t>
  </si>
  <si>
    <t>3.20</t>
  </si>
  <si>
    <t>3.30</t>
  </si>
  <si>
    <t>3.40</t>
  </si>
  <si>
    <t>Designing Projects that Increase Community Resilience and Reduce Disaster Risk and Losses</t>
  </si>
  <si>
    <t>Is this an urban project? if yes, How many of your project’s constituents: a. live in a city over 200,00? b. a city over 1 million?</t>
  </si>
  <si>
    <t>SECTION 4: PROJECT OPERATIONS</t>
  </si>
  <si>
    <t>Do you foresee any challenges to the project’s viability and sustainability by lobbying or special interest groups? (eg., technical; economic; legal; administrative; environmental; social If yes, on what grounds; and how do you plan to overcome the challenge?</t>
  </si>
  <si>
    <t>Have you experienced or do you foresee any political challenges to the project’s viability and sustainability (e.g., lobbying, special interest groups, etc.)?  If yes, on what grounds?</t>
  </si>
  <si>
    <t>Have you experienced or do you foresee any administrative challenges to the project’s viability and sustainability (e.g., lobbying, special interest groups, etc.)?  If yes, on what grounds?</t>
  </si>
  <si>
    <t>Have you experienced or do you foresee any environmental challenges to the project’s viability and sustainability (e.g., lobbying, special interest groups, etc.)?  If yes, on what grounds?</t>
  </si>
  <si>
    <t>Have you experienced or do you foresee any technical challenges to the project’s viability and sustainability (e.g., lobbying, special interest groups, etc.)? If yes, on what grounds?</t>
  </si>
  <si>
    <t>Timeline:</t>
  </si>
  <si>
    <t>Project Management</t>
  </si>
  <si>
    <t>Is there a set end/completion date of the project or is it expected to run long-term? If so, what funding will cover continual maintenance/ operation of the program?</t>
  </si>
  <si>
    <t>Does the community you serve have the necessary capacity, skills, and resources to administer the project? If so, please give specific examples. If not, where are the gaps and how will they be addressed?</t>
  </si>
  <si>
    <t>4.10</t>
  </si>
  <si>
    <t>4.20</t>
  </si>
  <si>
    <t>4.30</t>
  </si>
  <si>
    <t>4.40</t>
  </si>
  <si>
    <t>SECTION 5: DISASTER RISK REDUCTION</t>
  </si>
  <si>
    <t>Please summarize how this project shines in improving resilience.</t>
  </si>
  <si>
    <t>Please summarize how this project lacks in improving resilience.</t>
  </si>
  <si>
    <t>Community Resilience</t>
  </si>
  <si>
    <t>Please explain how your project is critical to reducing disaster losses in the community you serve (e.g., avoided future emergency relief; improved property market; enhanced wages, contracts, purchases; avoided cost of environmental restoration; avoided cost of mental health needs; avoided cost of displacement; providing or refurbishing public infrastructure).</t>
  </si>
  <si>
    <t>Co-benefits:</t>
  </si>
  <si>
    <t>Insurance:</t>
  </si>
  <si>
    <t>Disaster Recovery</t>
  </si>
  <si>
    <t>Critical Facilities and Lifelines</t>
  </si>
  <si>
    <t>Education:</t>
  </si>
  <si>
    <t>Please provide a demographic breakdown of the beneficiaries (e.g., age, race/ethnicity, share of renters, income) in your project area.</t>
  </si>
  <si>
    <t>Please summarize how this project shines in advancing equity.</t>
  </si>
  <si>
    <t>Was your project’s scope/scale developed prior to or in response to a recent disaster? If yes, how did you arrive at this decision.</t>
  </si>
  <si>
    <t>Strategic Project Portfolio:</t>
  </si>
  <si>
    <t>Project Origins:</t>
  </si>
  <si>
    <t>Community Risk Reduction:</t>
  </si>
  <si>
    <t>Community Trends:</t>
  </si>
  <si>
    <t>Project Partners:</t>
  </si>
  <si>
    <t>Potential for Change:</t>
  </si>
  <si>
    <t>Alternative Projects:</t>
  </si>
  <si>
    <t>Benchmarking and Reporting:</t>
  </si>
  <si>
    <t>Regulatory Environment:</t>
  </si>
  <si>
    <t>Partner Dependencies:</t>
  </si>
  <si>
    <t>Data Management:</t>
  </si>
  <si>
    <t>Maintenance Costs:</t>
  </si>
  <si>
    <t>Project End:</t>
  </si>
  <si>
    <t>Long-term Funding:</t>
  </si>
  <si>
    <t>Long-term Support:</t>
  </si>
  <si>
    <t>Stakeholder Buy-in:</t>
  </si>
  <si>
    <t>Post-implementation Needs:</t>
  </si>
  <si>
    <t>Early Termination:</t>
  </si>
  <si>
    <t>Project-related Uncertainties:</t>
  </si>
  <si>
    <t>Potential Barriers:</t>
  </si>
  <si>
    <t>Performance Risks:</t>
  </si>
  <si>
    <t>Legal Challenges:</t>
  </si>
  <si>
    <t>Administrative Challenges:</t>
  </si>
  <si>
    <t>Political Challenges:</t>
  </si>
  <si>
    <t>Environmental Challenges:</t>
  </si>
  <si>
    <t>Technical Challenges:</t>
  </si>
  <si>
    <t>Special interests:</t>
  </si>
  <si>
    <t>Project Sequencing:</t>
  </si>
  <si>
    <t>Plan Reviews for Equity:</t>
  </si>
  <si>
    <t>Is your project aligned with other federally funded local projects? Please explain using an example.</t>
  </si>
  <si>
    <t>Project Alignment</t>
  </si>
  <si>
    <t>Project Identification:</t>
  </si>
  <si>
    <t>Unmet Recovery Needs:</t>
  </si>
  <si>
    <t>Unmet Mitigation Needs:</t>
  </si>
  <si>
    <t>Hazard Mitigation Projects:</t>
  </si>
  <si>
    <t>Project Adoption:</t>
  </si>
  <si>
    <t>Project Expansion:</t>
  </si>
  <si>
    <t>Economic Trends:</t>
  </si>
  <si>
    <t>Post-Disaster Assessments:</t>
  </si>
  <si>
    <t>Are there positive impacts of your project outside the immediate project area (i.e., downstream/ upstream/trans-border externalities). If yes, please explain.</t>
  </si>
  <si>
    <t>Have you experienced or do you foresee any legal challenges to the project’s viability and sustainability (e.g., lobbying, special interest groups, federal/local regulations, etc.)?  If yes, on what grounds?</t>
  </si>
  <si>
    <t>Is there a possibility of expanding your project should additional funds become available?</t>
  </si>
  <si>
    <t>Lessons Learned:</t>
  </si>
  <si>
    <t>Is resilience- and risk-informed decision-making incorporated into all jurisdictional departments and authorities?</t>
  </si>
  <si>
    <t>Resilience Agency:</t>
  </si>
  <si>
    <t>Community Resilience Partners:</t>
  </si>
  <si>
    <t>Equitable Plans:</t>
  </si>
  <si>
    <t>Scope of Work:</t>
  </si>
  <si>
    <t>Longevity:</t>
  </si>
  <si>
    <t>Federal Requirements:</t>
  </si>
  <si>
    <t>Outreach:</t>
  </si>
  <si>
    <t>Project Team:</t>
  </si>
  <si>
    <t>Change Management:</t>
  </si>
  <si>
    <t>Science Management:</t>
  </si>
  <si>
    <t>Redundancy:</t>
  </si>
  <si>
    <t>Budget Management:</t>
  </si>
  <si>
    <t>Expanion Management:</t>
  </si>
  <si>
    <t>Cost Splitting:</t>
  </si>
  <si>
    <t>Distribution of Funding:</t>
  </si>
  <si>
    <t>Maintenance Cost Inrease:</t>
  </si>
  <si>
    <t>Change in Funding Source:</t>
  </si>
  <si>
    <t>Multi-stream Financing:</t>
  </si>
  <si>
    <t>Societal Challenges:</t>
  </si>
  <si>
    <t>Stakeholder Dependencies:</t>
  </si>
  <si>
    <t>Stakeholder Conflicts:</t>
  </si>
  <si>
    <t>Value Challenges:</t>
  </si>
  <si>
    <t>Federal Support</t>
  </si>
  <si>
    <t>Regional Challenges:</t>
  </si>
  <si>
    <t>Hazards:</t>
  </si>
  <si>
    <t>Impacted Communities:</t>
  </si>
  <si>
    <t>Insurer of Last Resort:</t>
  </si>
  <si>
    <t>Risk Reduction:</t>
  </si>
  <si>
    <t>Past Flood Impacts:</t>
  </si>
  <si>
    <t>Flood Insurance Claims:</t>
  </si>
  <si>
    <t>Flood Drivers:</t>
  </si>
  <si>
    <t>Risk-Informed Decision-Making</t>
  </si>
  <si>
    <t>Risk Reduction</t>
  </si>
  <si>
    <t>Risk Equity:</t>
  </si>
  <si>
    <t>Beyond Hazard Mitigation:</t>
  </si>
  <si>
    <t>Best Practices:</t>
  </si>
  <si>
    <t>Project Value:</t>
  </si>
  <si>
    <t>Project Contribution:</t>
  </si>
  <si>
    <t>Project Trajectory:</t>
  </si>
  <si>
    <t>Loss Avoidance:</t>
  </si>
  <si>
    <t>Regional Coordination:</t>
  </si>
  <si>
    <t>Benefits Distribution:</t>
  </si>
  <si>
    <t>How does your project establish relationships with community groups (e.g., VOADs, NAACP, Chicanos por Las Causa) to plan mitigation strategies with the community?</t>
  </si>
  <si>
    <t>Community Activation:</t>
  </si>
  <si>
    <t>Resident Activiation:</t>
  </si>
  <si>
    <t>Access to Resources:</t>
  </si>
  <si>
    <t>Critical Facilities at Risk:</t>
  </si>
  <si>
    <t>Mass Care Management:</t>
  </si>
  <si>
    <t>Social Capital and Critical Facilities:</t>
  </si>
  <si>
    <t>How does your project improve local disaster resilience?</t>
  </si>
  <si>
    <t>Disaster Resilience:</t>
  </si>
  <si>
    <t>Decision Making:</t>
  </si>
  <si>
    <t>Recovery Definition:</t>
  </si>
  <si>
    <t>Ability to Recover:</t>
  </si>
  <si>
    <t>Ongoing Recovery Challenges:</t>
  </si>
  <si>
    <t>Recovery Time of Residents:</t>
  </si>
  <si>
    <t>Recovery Time of Essential Functions:</t>
  </si>
  <si>
    <t>Transformative Response:</t>
  </si>
  <si>
    <t>5.10</t>
  </si>
  <si>
    <t>5.20</t>
  </si>
  <si>
    <t>5.30</t>
  </si>
  <si>
    <t>5.40</t>
  </si>
  <si>
    <t>Indirect Disaster Impacts:</t>
  </si>
  <si>
    <t>Underserved Populations</t>
  </si>
  <si>
    <t>SECTION 8: INFRASTRUCTURE</t>
  </si>
  <si>
    <t>Energy</t>
  </si>
  <si>
    <t>Gentrification:</t>
  </si>
  <si>
    <t>Please provide the percentage of underserved residents within your project area at the: a. census tract level, b. neighborhood level c. jurisdictional level d. county level e. or other jurisdictional level you consider relevant to your project.</t>
  </si>
  <si>
    <t>Underserved Residents:</t>
  </si>
  <si>
    <t>Repeat Impacts:</t>
  </si>
  <si>
    <t>Lived Experience:</t>
  </si>
  <si>
    <t>Community-led Solutions:</t>
  </si>
  <si>
    <t>Transformational Impact:</t>
  </si>
  <si>
    <t>Community Voices</t>
  </si>
  <si>
    <t>Service Deserts:</t>
  </si>
  <si>
    <t>Service Provision:</t>
  </si>
  <si>
    <t>Community Assets</t>
  </si>
  <si>
    <t>Does your project help create greater equity within community engagement? (e.g., by using community benefits agreements; through participatory budgeting; other). If yes, how and to what specific ends?</t>
  </si>
  <si>
    <t>Local Institutions:</t>
  </si>
  <si>
    <t>Non-proft Network:</t>
  </si>
  <si>
    <t>Prioritization of Underserved Communities:</t>
  </si>
  <si>
    <t>Increase in Underserved Residents:</t>
  </si>
  <si>
    <t>Does your project contribute to an enhanced sense of belonging for everyone within the community you serve? (e.g., fostering and strengthening social networks/bonds; enhancing the community’s ability to collaborate on common goals, etc.) If yes, please explain how and to what end.</t>
  </si>
  <si>
    <t>Equity-based Policies:</t>
  </si>
  <si>
    <t>What is the chance that the value your project brings to the community as a whole could compromise or burden the resilience of the underserved community within its scope? If yes, please explain how you plan to mitigate this problem?</t>
  </si>
  <si>
    <t>Project Benefits</t>
  </si>
  <si>
    <t>Project Burdens</t>
  </si>
  <si>
    <t>Non-LMI Areas:</t>
  </si>
  <si>
    <t>Equitable Engagement</t>
  </si>
  <si>
    <t>Community Involvement:</t>
  </si>
  <si>
    <t>Responding to an Ask:</t>
  </si>
  <si>
    <t>Responding to a Need:</t>
  </si>
  <si>
    <t>Direct Benefits:</t>
  </si>
  <si>
    <t>Equitable Benefits:</t>
  </si>
  <si>
    <t>Does your project reduce the impacts to well-being that result from the disparate effect disasters have on different socio-economic groups? (e.g., loss of labor income; loss of housing services; cost of reconstruction; loss of savings; dependence on insurance payouts; increased costs to people with pre-existing health conditions, etc.) If yes, how and to what end?</t>
  </si>
  <si>
    <t>Post-Disaster Well-being Impacts:</t>
  </si>
  <si>
    <t>Belonging:</t>
  </si>
  <si>
    <t>Gaps in Provider Network:</t>
  </si>
  <si>
    <t>Local Partnerships:</t>
  </si>
  <si>
    <t>Displacement:</t>
  </si>
  <si>
    <t>Potential Burden:</t>
  </si>
  <si>
    <t>Underserved Populations:</t>
  </si>
  <si>
    <t>Long-Term Improvements:</t>
  </si>
  <si>
    <t>6.20</t>
  </si>
  <si>
    <t>6.10</t>
  </si>
  <si>
    <t>Loss Reduction</t>
  </si>
  <si>
    <t>How many homes will be built (back) using 2015 IBC standards or higher as a result of your housing project? How much of your budget does that represent? Does this # represent an equitable distribution across residents? If no, please explain why not.</t>
  </si>
  <si>
    <t>Capacity</t>
  </si>
  <si>
    <t>Is the number of building inspectors within the community you serve sufficient to meet current or elevated demands (e.g,. post-disaster) in a timely and equitable manner? Please explain your answer.</t>
  </si>
  <si>
    <t>Affordable Housing</t>
  </si>
  <si>
    <t>What % of the affordable single family/multifamily building stock in the neighborhood, zip code, and jurisdiction does your project represent?</t>
  </si>
  <si>
    <t>Local Building Stock:</t>
  </si>
  <si>
    <t>Regulatory Improvements:</t>
  </si>
  <si>
    <t>Training and Certification:</t>
  </si>
  <si>
    <t>Does your project make a conscious effort to connect health to housing? If yes, please describe how you are relating the two and what measure you are using to gage success.</t>
  </si>
  <si>
    <t>Higher Standards:</t>
  </si>
  <si>
    <t>Future Performance:</t>
  </si>
  <si>
    <t>Real Estate Value in High-Risk Zones:</t>
  </si>
  <si>
    <t>Resilient Construction Practices:</t>
  </si>
  <si>
    <t xml:space="preserve">How does your project apply resilient construction methods to multifamily homes (condominiums, town houses, apartment buildings)? </t>
  </si>
  <si>
    <t>How much (in dollars) does your project reduce annual losses through upgrades and improvements? (e.g., construction standards; location; construction type; lower maintenance costs; better/more broadly applied standards and regulations) Which residents benefit from this improvements?</t>
  </si>
  <si>
    <t>Buy-Outs:</t>
  </si>
  <si>
    <t>Scale:</t>
  </si>
  <si>
    <t>Rental Housing Need:</t>
  </si>
  <si>
    <t>Trend in Rental Prices:</t>
  </si>
  <si>
    <t>Housing in At Risk Zones:</t>
  </si>
  <si>
    <t>Access:</t>
  </si>
  <si>
    <t>Target Groups:</t>
  </si>
  <si>
    <t>Recovery Time:</t>
  </si>
  <si>
    <t>Disaster Recovery:</t>
  </si>
  <si>
    <t>New Homeownership:</t>
  </si>
  <si>
    <t>Quality of Life:</t>
  </si>
  <si>
    <t>How does your project assess housing-related improvements in terms of gains to quality of life for all residents?</t>
  </si>
  <si>
    <t>External Interest Groups:</t>
  </si>
  <si>
    <t>Homelessness:</t>
  </si>
  <si>
    <t>How does your project encompass other activities associated with the recovery of impacted single/multifamily housing stock, such as access to e.g., housing counsels; legal counsel; job training; mental health counsel; general health services.?</t>
  </si>
  <si>
    <t>Unfair Housing Practices:</t>
  </si>
  <si>
    <t>Above Average Income:</t>
  </si>
  <si>
    <t>Recovery Assets:</t>
  </si>
  <si>
    <t>Building Inspectors:</t>
  </si>
  <si>
    <t>Land Use Planning:</t>
  </si>
  <si>
    <t>Performance Goals:</t>
  </si>
  <si>
    <t>Public Health:</t>
  </si>
  <si>
    <t>New Materials:</t>
  </si>
  <si>
    <t>Renters:</t>
  </si>
  <si>
    <t>Property Value:</t>
  </si>
  <si>
    <t>Post-Disaster Housing:</t>
  </si>
  <si>
    <t>Project Zone:</t>
  </si>
  <si>
    <t>How does your project contribute to mixed-income (re-)development post disaster?</t>
  </si>
  <si>
    <t>Post-Disaster Development:</t>
  </si>
  <si>
    <t>Resilience Investments:</t>
  </si>
  <si>
    <t>Does your housing project rely on recognized/established performance goals that link the built environment to social resilience? If yes, what are those guidelines and how do they impact the implementation and outcome of your project.</t>
  </si>
  <si>
    <t>Social Resilience:</t>
  </si>
  <si>
    <t>Mitigation Practices:</t>
  </si>
  <si>
    <t>7.10</t>
  </si>
  <si>
    <t>7.20</t>
  </si>
  <si>
    <t>7.30</t>
  </si>
  <si>
    <t>Renters</t>
  </si>
  <si>
    <t>Current Status:</t>
  </si>
  <si>
    <t>How does your project increase existing wildfire protection, flood prevention, coastal protection infrastructure, or similar as called for by the community?</t>
  </si>
  <si>
    <t>Does your project reduce risks and losses to critical infrastructure by upgrading services? (e.g., in public transportation; water resources; energy production; broadband services and distribution; storm water and sewage management; drinking water access and quality; food services, etc.)</t>
  </si>
  <si>
    <t>SECTION 7: HOUSING</t>
  </si>
  <si>
    <t>Annual Loss Reduction:</t>
  </si>
  <si>
    <t>Critical Buildings:</t>
  </si>
  <si>
    <t>What are the projected avoided annual losses from the infrastructure project you propose over the next (3, 5, 10 years)?</t>
  </si>
  <si>
    <t>Critical Services:</t>
  </si>
  <si>
    <t>Infrastructure in High-Risk Zones:</t>
  </si>
  <si>
    <t>New Technology:</t>
  </si>
  <si>
    <t>Infrastructure Improvements:</t>
  </si>
  <si>
    <t>Infrastructure Relocation:</t>
  </si>
  <si>
    <t>Post-Disaster Housing Safety:</t>
  </si>
  <si>
    <t>Energy Restoration:</t>
  </si>
  <si>
    <t>Energy Diversification:</t>
  </si>
  <si>
    <t>Energy Resilience:</t>
  </si>
  <si>
    <t>Does your project improve how quickly electricity is restored to the community you serve? If yes, please define quickly and how this is done equitably.</t>
  </si>
  <si>
    <t>Does your project improve the use of renewable energy sources for the community you serve? If yes, describe how and how it is done equitably.</t>
  </si>
  <si>
    <t>Does your project help prevent catastrophic failure to the energy grid that serves your community? If yes, describe how and how it is done equitably.</t>
  </si>
  <si>
    <t>Emissions Reduction:</t>
  </si>
  <si>
    <t>Indoor Air Pollution:</t>
  </si>
  <si>
    <t>Outdoor Air Pollution:</t>
  </si>
  <si>
    <t>Electrification:</t>
  </si>
  <si>
    <t>Does your project expand the electrification of vehicles, public transportation, homes, businesses, etc for the community you serve? If yes, describe how and how it is done equitably.</t>
  </si>
  <si>
    <t>Scalability of Renewable Energy:</t>
  </si>
  <si>
    <t>Access to Renewable Energy:</t>
  </si>
  <si>
    <t>Does your project scale the use of renewable energy throughout the community you serve? If yes, describe how and how it is done equitably.</t>
  </si>
  <si>
    <t>Energy System:</t>
  </si>
  <si>
    <t>Transportation System:</t>
  </si>
  <si>
    <t>In the event the nearest port of entry (airport, port, etc.) within the project’s zone was to close, how far away is an alternate port of entry?</t>
  </si>
  <si>
    <t>Past Disaster Impacts:</t>
  </si>
  <si>
    <t>What were infrastructure challenges during past disasters? How far back? How does your project address these challenges?</t>
  </si>
  <si>
    <t>Transportation Redundancies:</t>
  </si>
  <si>
    <t>Cost Savings:</t>
  </si>
  <si>
    <t>Transportation Restoration:</t>
  </si>
  <si>
    <t>Access to Public Transportation:</t>
  </si>
  <si>
    <t>Scalability of Public Transportation:</t>
  </si>
  <si>
    <t>Does your project scale the use of public transportation throughout the community you serve? If yes, describe how and how it is done equitably.</t>
  </si>
  <si>
    <t>Water</t>
  </si>
  <si>
    <t>Does your project improve improves housing safety after a disaster? If yes, describe how and how it is done equitably.</t>
  </si>
  <si>
    <t>Does your project reduce indoor air pollution for the community you serve? If yes, describe how and how it is done equitably.</t>
  </si>
  <si>
    <t>Does your project reduce outdoor air pollution for the  community you serve? If yes, describe how and how it is done equitably.</t>
  </si>
  <si>
    <t>Does your project reduce CO2 emissions within your community? If yes, describe how and how it is done equitably.</t>
  </si>
  <si>
    <t>Water Pollution:</t>
  </si>
  <si>
    <t>Drinking Water Quality:</t>
  </si>
  <si>
    <t>Does your project reduce the pollution of surface or ground water? If yes, describe how and how it is done equitably.</t>
  </si>
  <si>
    <t>Does your project promote household level water efficiency and water saving programs? If yes, describe how and how it is done equitably.</t>
  </si>
  <si>
    <t>Access to Water Efficiency:</t>
  </si>
  <si>
    <t>Infrastructure Co-Benefits:</t>
  </si>
  <si>
    <t>Scalability of Water Services:</t>
  </si>
  <si>
    <t>Does your project scale crucial direct water services (e.g., piped water, water filtration, rainwater harvesting, decentralization, etc.) throughout the community you serve? If yes, describe how and how it is done equitably.</t>
  </si>
  <si>
    <t>Water System:</t>
  </si>
  <si>
    <t>Does your project help prevent catastrophic failure to the water supply that serves your community? If yes, describe how and how it is done equitably.</t>
  </si>
  <si>
    <t>Water Resilience:</t>
  </si>
  <si>
    <t>Does your project improve the quality of drinking water to meet or exceed EPA standards? If yes, describe how and how it is done equitably.</t>
  </si>
  <si>
    <t>How many critical buildings does your project harden/retrofit to meet the community’s desired performance goals?</t>
  </si>
  <si>
    <t>Does your project improve how quickly water supply/wastewater is restored to the community you serve? If yes, please define quickly and how this is done equitably.</t>
  </si>
  <si>
    <t>Water Restoration:</t>
  </si>
  <si>
    <t>Water Diversification:</t>
  </si>
  <si>
    <t>Environmental Justice:</t>
  </si>
  <si>
    <t>Does your project contribute to neighborhood revitalization as a direct benefit of infrastructure investments? If yes, describe how and how it is done equitably.</t>
  </si>
  <si>
    <t>Neighborhood Revitalization:</t>
  </si>
  <si>
    <t>Tribal Access:</t>
  </si>
  <si>
    <t>How does your project create and maximize co-benefits of infrastructure investments through (e.g., through partnerships with small, minority, women owned businesses), innovative financing, revitalization, etc.)?</t>
  </si>
  <si>
    <t>Does your project consolidate smaller utilities, decentralize infrastructure, deploy solutions for communities without prior infrastructure, or similar? If yes, describe how and how it is done equitably.</t>
  </si>
  <si>
    <t>Systemic Change:</t>
  </si>
  <si>
    <t>Does your project contribute to workforce development within the infrastructure sector? If yes, describe how and how it is done equitably.</t>
  </si>
  <si>
    <t>Does your project help diversify the workforce in the infrastructure sector to reflect the community it serves? IIf yes, describe how and how it is done equitably.</t>
  </si>
  <si>
    <t>Workforce Diversity:</t>
  </si>
  <si>
    <t>Workforce Development:</t>
  </si>
  <si>
    <t>Past Investments:</t>
  </si>
  <si>
    <t>How does your project include regional partnerships or strategies to infrastructure mangement (e.g., watershed; underground storage, MOUs, etc.)</t>
  </si>
  <si>
    <t>Recruitment:</t>
  </si>
  <si>
    <t>Infrastructure Management:</t>
  </si>
  <si>
    <t>8.10</t>
  </si>
  <si>
    <t>8.20</t>
  </si>
  <si>
    <t>8.30</t>
  </si>
  <si>
    <t>8.40</t>
  </si>
  <si>
    <t>Rural Project:</t>
  </si>
  <si>
    <t>Urban Project:</t>
  </si>
  <si>
    <t>Plan Quality:</t>
  </si>
  <si>
    <t>How is your project affected by the quality of the various local plans? (e.g., plan weaknesses; plan inconsistencies/discrepancies; lack of specific strategies within plans; conflicts of interest within plans; tenuous connections among plans; mismatched policies within and across plans).</t>
  </si>
  <si>
    <t>Plan Shortcomings:</t>
  </si>
  <si>
    <t>Beyond Plans:</t>
  </si>
  <si>
    <t>Disaster Recovery Plan:</t>
  </si>
  <si>
    <t>Resilience/Climate Adaptation Plan:</t>
  </si>
  <si>
    <t>Evidence-based Planning:</t>
  </si>
  <si>
    <t>Hazard Mitigation Plan:</t>
  </si>
  <si>
    <t>Plan Effectiveness:</t>
  </si>
  <si>
    <t>Key Planning Document:</t>
  </si>
  <si>
    <t>Project Alignment:</t>
  </si>
  <si>
    <t>Do any planning shortcomings impact the long-term success of the project? How? Do these planning shortcomings impact the long-term safety and security of the community you serve? How?</t>
  </si>
  <si>
    <t xml:space="preserve">Does the community you serve use scientific, evidence-based information to guide the key planning document used in your community? </t>
  </si>
  <si>
    <t>Project Performance:</t>
  </si>
  <si>
    <t>How does your project make it possible for a broad range of community members can participate?</t>
  </si>
  <si>
    <t>Did the community within your project’s scope help develop and review the proposed project in light of existing community risk mitigation and development priorities/goals? If yes, what were their suggestions? Did you incorporate them? If no, why not? Was anyone left out?</t>
  </si>
  <si>
    <t>Could the scientific basis for your project become compromised by the speed and scale of increasing local vulnerability to risk? If yes, how do you plan to address this eventuality?</t>
  </si>
  <si>
    <t>How does climate change adaptation influence state/local policies that determine capital investments within your project’s zone?</t>
  </si>
  <si>
    <t>Do you have access to social, economic, and environmental impact scenarios of climate change (beyond carbon emissions, temperature and precipitation projections) for the community you serve? If so, what type of information and who owns it?</t>
  </si>
  <si>
    <t>Is the community you serve using a specific climate scenario for planning purposes? If so, which one?</t>
  </si>
  <si>
    <t>Is your project part of a road map (projections, trajectories, timelines) to integrate current, evidence based climate science into disaster risk management in the project’s zone? If yes, under what measures or metrics was the project included?</t>
  </si>
  <si>
    <t>Is the community you serve planning for historic climate conditions that are no longer relevant? If yes, please explain.</t>
  </si>
  <si>
    <t>Are there contradictions in the way different community plans integrate or address climate science that impact the success of the project? If yes, how are you planning to ameliorate these contradictions?</t>
  </si>
  <si>
    <t>Have the number of disasters in the project’s zone increased due to climate change in the last 5 years? (respond to al that apply) a. Floods? By what metric? b. Wildfires? By what metric? c. Hurricanes and heavy rainfall? By what metric? d. Inland flooding? By what metric? e. Extreme heat and rising temperatures? By what metric?</t>
  </si>
  <si>
    <t>How does your project align with the magnitude of change projected for your zone by evidence-based science due to increased disaster risk (and/or climate change)?</t>
  </si>
  <si>
    <t>How does your project prepare and equip local experts to sustain the project over time?</t>
  </si>
  <si>
    <t>What % of the surrounding ecosystem does the local community depend on for direct cultural, economic, recreational assets, etc.? Does your project participate in this interaction? If yes, how?</t>
  </si>
  <si>
    <t>Consolidated Planning</t>
  </si>
  <si>
    <t>5.50</t>
  </si>
  <si>
    <t>Ecosystem Type:</t>
  </si>
  <si>
    <t>SECTION 9: ECOSYSTEM SERVICES</t>
  </si>
  <si>
    <t>Ecosystem Vulnerability</t>
  </si>
  <si>
    <t>Does your project protect /enhance natural areas within an urban area? If yes, describe how and how it is done equitably.</t>
  </si>
  <si>
    <t>Does your project combine ecosystem benefits with the economic benefits of job continuity, improved health, well-being? If yes, describe how and how it is done equitably.</t>
  </si>
  <si>
    <t>What were ecosystem challenges during past disasters? How far back? How does your project address these challenges?</t>
  </si>
  <si>
    <t>What are the projected avoided annual losses from the ecosystem project you propose over the next (3, 5, 10 years)?</t>
  </si>
  <si>
    <t>How does your project improve ecosystem functions to increase existing wildfire protection, flood prevention, coastal protection infrastructure, or similar as called for by the community?</t>
  </si>
  <si>
    <t>Does your project reduce erosion (e.g., coastal, soil, etc.)? If yes, describe how and how it is done equitably.</t>
  </si>
  <si>
    <t>Erosion Mitigation:</t>
  </si>
  <si>
    <t>Ecosystems in High-Risk Zones:</t>
  </si>
  <si>
    <t>Ecosystem Dependency:</t>
  </si>
  <si>
    <t>Restoration:</t>
  </si>
  <si>
    <t>Preservation:</t>
  </si>
  <si>
    <t>Degradation:</t>
  </si>
  <si>
    <t>Ecosystem Functionality:</t>
  </si>
  <si>
    <t>Does your project help regulate or improve ecosystem functions? If yes, please describe the ecosystem function, its improvements, and how this is done equitably.</t>
  </si>
  <si>
    <t>Does your project include an assessment of the current status of the ecosystem in the community? If yes, please explain. Or, does it incorporate an existing assessment? If yes, which assessment?</t>
  </si>
  <si>
    <t>Nature-based Solutions:</t>
  </si>
  <si>
    <t>Urban Context:</t>
  </si>
  <si>
    <t>Econcomic Co-Benefits:</t>
  </si>
  <si>
    <t>Recreational Co-Benefits:</t>
  </si>
  <si>
    <t>In which type of ecosystem does your project operate (e.g., freshwater, marine, terrestrial, forest, wetland)?  What physical % of this ecosystem does your project include/engage directly?</t>
  </si>
  <si>
    <t>What types of nature-based solutions does your project leverage? How and what % of the project budget does this allocation represent?</t>
  </si>
  <si>
    <t>Remediation:</t>
  </si>
  <si>
    <t>Does your project remediate landfills, brownfields, superfund sites, or similar? If yes, describe how and how it is done equitably.</t>
  </si>
  <si>
    <t>Does your project preserve ecosystems? If yes, how and what % of the project budget does this allocation represent?</t>
  </si>
  <si>
    <t>Does your project restore ecosystems? If yes, how and what % of the project budget does this allocation represent?</t>
  </si>
  <si>
    <t>Protective Co-Benefits:</t>
  </si>
  <si>
    <t>Does your project extend or enhance public space (e.g. green streeets, urban green corridors, etc.? If yes, describe how and how it is done equitably.</t>
  </si>
  <si>
    <t>Urban Heat Island:</t>
  </si>
  <si>
    <t>Noise Pollution:</t>
  </si>
  <si>
    <t>Does your project reduce noise pollution for the  community you serve? If yes, describe how and how it is done equitably.</t>
  </si>
  <si>
    <t>Ecosystem Services:</t>
  </si>
  <si>
    <t>Does your project reduce impermeable surface? If yes, describe how and how it is done equitably.</t>
  </si>
  <si>
    <t>Surface Sealing:</t>
  </si>
  <si>
    <t>Community Development and Benefits</t>
  </si>
  <si>
    <t>Water Use:</t>
  </si>
  <si>
    <t>Saltwater Intrusion:</t>
  </si>
  <si>
    <t>Does your project reduce overuse of water resources? If yes, describe how and how it is done equitably.</t>
  </si>
  <si>
    <t>Does your project reduce saltwater intrusion? If yes, describe how and how it is done equitably.</t>
  </si>
  <si>
    <t>Responsiveness:</t>
  </si>
  <si>
    <t>Scoring Methods:</t>
  </si>
  <si>
    <t>Does your project utilize any scoring, valuation, or similar assessment tools developed by an external agency? If yes, which agency, what was your score, and why does their scoring method work well for you?</t>
  </si>
  <si>
    <t>Ongoing Development:</t>
  </si>
  <si>
    <t>Does your project allow for ongoing local development while preserving lands for public purpose, natural preservations or rezoning? If yes, describe how and how it is done equitably.</t>
  </si>
  <si>
    <t>9.20</t>
  </si>
  <si>
    <t>9.30</t>
  </si>
  <si>
    <t>9.10</t>
  </si>
  <si>
    <t>Project Metrics:</t>
  </si>
  <si>
    <t>Does your project improve the flow of credible and meaningful information/knowledge about local resilience that enhances the capacity of the community (e.g., households, enterprises, community organizations, etc.) you serve?</t>
  </si>
  <si>
    <t>Institutional Resilience</t>
  </si>
  <si>
    <t>Training:</t>
  </si>
  <si>
    <t>Economic Resilience</t>
  </si>
  <si>
    <t>Environmental Resilience</t>
  </si>
  <si>
    <t>Social and Cultural Resilience</t>
  </si>
  <si>
    <t>Does your project improve the use of and accessibility to public transportation for the community you serve? If yes, describe how and how it is done equitably.</t>
  </si>
  <si>
    <t>Does your project minimize cascading infrastructure failures or bottlenecks during a hazardous event? If yes, how and how much (in %) of your project’s zone does this represent?</t>
  </si>
  <si>
    <t>Cascading Effects:</t>
  </si>
  <si>
    <t>Participation:</t>
  </si>
  <si>
    <t>Social and Cultural Resilience:</t>
  </si>
  <si>
    <t>Economic Resilience:</t>
  </si>
  <si>
    <t>Environmental Resilience:</t>
  </si>
  <si>
    <t>Institutional Resilience:</t>
  </si>
  <si>
    <t>Climate Change Adaptation:</t>
  </si>
  <si>
    <t>Problem Statement:</t>
  </si>
  <si>
    <t>Please summarize the problem (less than 500 words).</t>
  </si>
  <si>
    <t>Solution:</t>
  </si>
  <si>
    <t>Please summarize the proposed solution (less than 500 words).</t>
  </si>
  <si>
    <t>Project Origin:</t>
  </si>
  <si>
    <t>Strategic Resilience Goals:</t>
  </si>
  <si>
    <t>Please list the strategic (and measurable) goals of your community development/master plan and resilience plans. Does your project align with these goals align? If so, which resilience goals are addressed by this project.</t>
  </si>
  <si>
    <t>Climate Change Impacts:</t>
  </si>
  <si>
    <t>Climate Scenario:</t>
  </si>
  <si>
    <t>Project Metrics and Data Management</t>
  </si>
  <si>
    <t>Are the hazard zones within your project’s scope clearly delineated (e.g,. 100-year flood zones with base flood elevation information, predicted to flood in the future due to sea-level rise, subject to tidal flooding)? Are these delinations pertinent to the way your project uses the land? If yes, how?</t>
  </si>
  <si>
    <t>High-Risk Zones:</t>
  </si>
  <si>
    <t>Personnel Needs:</t>
  </si>
  <si>
    <t>Staffing:</t>
  </si>
  <si>
    <t>Does your project partner with indigenous groups within your project’s zone? Did you make changes to your original project deisng as a result of the co-design/input? If yes, please explain. Is this engagement ongoing?</t>
  </si>
  <si>
    <t>Indigenous Partners:</t>
  </si>
  <si>
    <t>Social Networks:</t>
  </si>
  <si>
    <t>Resilience Education:</t>
  </si>
  <si>
    <t>How does your project increase the capacity for local social connections or generate long-term relationships that reduce disaster risk?</t>
  </si>
  <si>
    <t>Adjacent Communities:</t>
  </si>
  <si>
    <t>How many part-time and full-time employees does your project train over the course of the project lifespan? Please explain and identify if these employees are local, union members, residents from underserved neighborhoods, etc. and how many are retained after the project ends.</t>
  </si>
  <si>
    <t>How many long-term jobs will your project create for locally owned businesses, minority owned businesses, women-owned businesses, etc. ? Please explain.</t>
  </si>
  <si>
    <t>Job Creation:</t>
  </si>
  <si>
    <t>Co-Design:</t>
  </si>
  <si>
    <t>Misinterpretation:</t>
  </si>
  <si>
    <t>SECTION 10: COMMUNICATION WITH AND EDUCATION OF STAKEHOLDERS</t>
  </si>
  <si>
    <t>Communication Infrastructure</t>
  </si>
  <si>
    <t>Knowledge Base</t>
  </si>
  <si>
    <t>Engagement Strategy</t>
  </si>
  <si>
    <t>Are community members aware of your project? How do you know?</t>
  </si>
  <si>
    <t>Communication Risks</t>
  </si>
  <si>
    <t>How do you plan to share information with your local partners throughout the project's implementation (e.g., reporting early wins and tangible impacts)? Will your approach keep everyone focused on the same resilience goals?</t>
  </si>
  <si>
    <t>What communication infrastructure is available to the project to help ensure good community engagement (e.g,. broadband, dedicated radio frequencies, mobile cell towers, satellite sensors)?</t>
  </si>
  <si>
    <t>Do you have dedicated personnel to communicate the project's contribution to all of your constituencies? For how long?</t>
  </si>
  <si>
    <t>Building Trust:</t>
  </si>
  <si>
    <t>How does your project define (and measure) successful public and stakeholder engagement (e.g., levels of participation and inclusion, perceptions of respect and trustworthiness of the program/process, awareness of relevant issues and implications)?</t>
  </si>
  <si>
    <t>Successful Engagement:</t>
  </si>
  <si>
    <t>Accessibility of Information:</t>
  </si>
  <si>
    <t>Community Expectations:</t>
  </si>
  <si>
    <t>Community Awareness:</t>
  </si>
  <si>
    <t>Communication of Benefits:</t>
  </si>
  <si>
    <t>Communicating with Partners:</t>
  </si>
  <si>
    <t>Golden Tools:</t>
  </si>
  <si>
    <t>Open Data:</t>
  </si>
  <si>
    <t>Communication Resources:</t>
  </si>
  <si>
    <t>Dedicated Outreach Personnel:</t>
  </si>
  <si>
    <t>Data to Information:</t>
  </si>
  <si>
    <t>Does your project synthesize and distribute existing risk data (e.g., benefit the constituents who need it most urgently, highlight negative impacts of disasters, build capacity to leverage and apply scientific data, identify resilience actions and investments to be taken in the near future? If yes, explain how this is done.</t>
  </si>
  <si>
    <t>Curriculum Development:</t>
  </si>
  <si>
    <t>Does your project offer local training programs in community resilience, update training programs to reflect the latest climate/disaster risk science, provide a curriculum for primary/ secondary/higher education, etc.? If yes, please explain for whom, how often and for how long.</t>
  </si>
  <si>
    <t>Does your project provide a suite of tools for the community to generate ongoing benefits from your project (planning and governance tools, how to guide, person-to-person learning etc.) after the project ends? If yes, please explain.</t>
  </si>
  <si>
    <t>Sustainable Embeddedness:</t>
  </si>
  <si>
    <t>Criticality:</t>
  </si>
  <si>
    <t>False Expectations:</t>
  </si>
  <si>
    <t>Section 2: CONTACTS AND GLOSSARY</t>
  </si>
  <si>
    <t>County, State</t>
  </si>
  <si>
    <t>Jurisdiction(s), State</t>
  </si>
  <si>
    <t>out of 12</t>
  </si>
  <si>
    <t>1.40</t>
  </si>
  <si>
    <t>out of 14</t>
  </si>
  <si>
    <t>out of 6</t>
  </si>
  <si>
    <t>out of 11</t>
  </si>
  <si>
    <t>out of 10</t>
  </si>
  <si>
    <t>out of 9</t>
  </si>
  <si>
    <t>out of 5</t>
  </si>
  <si>
    <t>Does your project have access to reliable, consistent, up-to-date and well maintained climate science data for the project at the State and local levels? If so, what type of information and who owns it?</t>
  </si>
  <si>
    <t>Access to Climate Science:</t>
  </si>
  <si>
    <t>Crowdsourced Data:</t>
  </si>
  <si>
    <t>Climate Impact Scenarios:</t>
  </si>
  <si>
    <t>Please explain the character of your project metrics (e.g., observable/actual, data driven/modelling driven, based on pre-existing data sources, future driven (desired state))?</t>
  </si>
  <si>
    <t>Metric Type:</t>
  </si>
  <si>
    <t>Metric Character:</t>
  </si>
  <si>
    <t>Metric Frequency:</t>
  </si>
  <si>
    <t>How/how often will you track your metrics? (e.g., at routine and regular intervals?) Who is responsible for the tracking over time?</t>
  </si>
  <si>
    <t>Capacity Building Deliverables:</t>
  </si>
  <si>
    <t>out of 19</t>
  </si>
  <si>
    <t>4.50</t>
  </si>
  <si>
    <t>4.60</t>
  </si>
  <si>
    <t>Speed of Risk Changes:</t>
  </si>
  <si>
    <t>Disaster Frequency:</t>
  </si>
  <si>
    <t>Displacement Risk:</t>
  </si>
  <si>
    <t>Adaptation Road Map:</t>
  </si>
  <si>
    <t>Attitudes toward Climate Science:</t>
  </si>
  <si>
    <t>Climate Baseline:</t>
  </si>
  <si>
    <t>Increasing Vulnerability:</t>
  </si>
  <si>
    <t>Climate Science Integration:</t>
  </si>
  <si>
    <t>Land Use Decisions:</t>
  </si>
  <si>
    <t>Coordinated Resilience Planning:</t>
  </si>
  <si>
    <t>5.60</t>
  </si>
  <si>
    <t>out of 16</t>
  </si>
  <si>
    <t>out of 2</t>
  </si>
  <si>
    <t>6.30</t>
  </si>
  <si>
    <t>out of 13</t>
  </si>
  <si>
    <t>out of 4</t>
  </si>
  <si>
    <t>8.32</t>
  </si>
  <si>
    <t>out of 18</t>
  </si>
  <si>
    <t>out of 7</t>
  </si>
  <si>
    <t>Dissonance:</t>
  </si>
  <si>
    <t>10.20</t>
  </si>
  <si>
    <t>10.10</t>
  </si>
  <si>
    <t>out of 3</t>
  </si>
  <si>
    <t>✓</t>
  </si>
  <si>
    <t>Does your project bring direct socio-economic benefits and opportunities to underserved individuals and neighborhoods? (e.g.,  business cost subsidies; small business opportunities; increased business revenue; job training; rebates and tax relief; mixed use housing/buildings; affordable housing; increased density; improved access to transportation; expanded services and investment; mixed use neighborhoods; adaptive reuse and infill development, etc.) If yes, please explain how and to what end.</t>
  </si>
  <si>
    <t>Does your project create a program in workforce education for the next generation of resilience professionals (e.g., developers, construction, survey and mapping professionals) that provides e.g., licensing, business incubation, business loans, apprenticeship programs, etc. If yes, please explain.</t>
  </si>
  <si>
    <t>Does your project increase investments in ecosystem services (e.g., ecosystem restoration, green and blue infrastructure)? If yes, describe how and how it is done equitably. How and how much has the jurisdiction invested (in $) in the past 2/5/10 yrs into ecosystem services?</t>
  </si>
  <si>
    <t xml:space="preserve">How does your project take full advantage of the local capacity, resources, and knowledge in place to define, implement and complete your resilience objectives? Highlight your community's history of local resilience investments (e.g., carbon reduction measures; renewable energies; electric vehicles; biodiversity; district heating; smart grids; etc.). </t>
  </si>
  <si>
    <t>Is your project situated within a degraded built environment (e.g., deep structural injustices that include elevated cancer rates, limited risk reduction, high levels of pollution,ASCE infrastructure report card rating of D or lower; high levels of vacancy and abandonment, absentee owners, etc.)? If yes, how does your project respond to any of these issue, and how is this done equitably?</t>
  </si>
  <si>
    <t xml:space="preserve"> Is your project situated within a Resilience or Climate  Adaptation Plan developed within the past 5 years?</t>
  </si>
  <si>
    <t>What share within your project’s zone is: (e.g., residential mixed use development; multifamily corridor; multifamily, commercial and office corridor)?</t>
  </si>
  <si>
    <t>Does the project foresee any recruiting obstacles (e.g., local workforce experience; project length; HUD regulations)?</t>
  </si>
  <si>
    <t>Are there onerous reporting requirements that could delay progress on the project (e.g., set up requirements; environmental reporting; procurement requirements; data sharing; other)? How do you plan to manage the potential delay?</t>
  </si>
  <si>
    <t>What consents are necessary for you to implement this project (e.g., regulatory, permits, land rights)? Have they been granted? Will the consents have an impact on your resilience goals? If yes, how?</t>
  </si>
  <si>
    <t>Have key stakeholders formally agreed to collaborate on your project? Through what mechanisms? (e.g., MOUs).</t>
  </si>
  <si>
    <t>Please describe your project's team. Is it diverse and include representatives from the community, emergency management, public works, private sector, housing authorities, other counties, county, state and federal agencies?</t>
  </si>
  <si>
    <t>Beyond the value to your own project, what do your project metrics do: (e.g.,  help communities learn about the effectiveness of current resilience policies; generate feedback on resilience project outcomes; build a stock of knowledge that characterizes successful resilience policies; enable the community to articulate robust policies that can adapt to changing conditions of risk; draw attention to unrecognized or neglected policies)? If yes, please explain.</t>
  </si>
  <si>
    <t>Does your  project rely principally on resilience metrics that are: input metrics (resources and assets)? List the top three; output metrics (deliverables)? List the top three; outcome metrics (effects of outputs)? List the top three; proxy metrics (for those aspects too difficult to measure)? List the top two; a combination of metric strategies? List the top three?</t>
  </si>
  <si>
    <t>How likely is it that maintenance costs for your project are going to increase over time: By year 3? By what metric? By year 5? By what metric? By year 10? By what metric?</t>
  </si>
  <si>
    <t>What potential risks do you foresee that could compromise your project’s performance (e.g., immediate to short term (0-3 years); medium term (4-10 years); long term (10+years) )? How do you plan to mitigate these risks?</t>
  </si>
  <si>
    <t>Are there any significant barriers to carrying out this project effectively outside of your control (e.g., insufficient knowledge; insufficient political will; insufficient external leadership in key position(s); low capacity to integrate the project within the community; maintenance costs difficult to plan for; market or private sector barriers)? If yes, how you intended to overcome the impediment?</t>
  </si>
  <si>
    <t>Support from which federal (state) agencies would greatly benefit your project from its inception? How? After its completion? How?</t>
  </si>
  <si>
    <t>How would you describe the contributing factors for underutilizing scientific, evidence-based planning within your project’s zone (e.g., disbelief in climate change; contradictory objectives in planning documents; unenforced building safety codes; land use regulations that over promote growth)?</t>
  </si>
  <si>
    <t>Which of the following plans in your project's juridiction has the most significant impact (e.g., local development decisions; vulnerability of the community; on your project)? Please explain.</t>
  </si>
  <si>
    <t>Do you expect your project to remain consistent with existing community plans and development priorities (capital investment plans, etc.) as local risk and stressors evolve (e.g., we expect our project to outperform the objectives in the existing plans; we expect our project to align and track with the objectives of existing plans; we expect to underperform in light of evolving risk)? Why?</t>
  </si>
  <si>
    <t>Does your project improve long-term resilience opportunities for underserved residents (e.g., increased home/land ownership; increased (small) business ownership; reducing displacement; increased local investments; increasing access to affordable housing; increased access to community land trust; increased access to limited equity cooperation; increased access to land banks; increased participation in local enterprises; increased participation in worker cooperatives, etc.)? If yes, how and to what end?</t>
  </si>
  <si>
    <t>How many homes in your project  will be altered to reduce risk  (e.g., elevated; hardened against wind and water; improved against extreme heat; expand access to improved climate controlled indoor spaces; add failure-proven furnace, water heater; a/c)? Please provide details.</t>
  </si>
  <si>
    <t>Who do the residential buildings proposed by your project serve (e.g., transient housing; permanent supportive housing;   permanent housing serving individuals at risk; public housing development; increase supply to meet demands of LMI residents; other)? How many families does this represent?</t>
  </si>
  <si>
    <t>Have rental prices in the community the project serves increased over the last 5 years? For what reason (e.g., general post-disaster related area investments; shortage of safe rental properties after disaster; landlord post-disaster investments that raised rents)? Which residents have been most affected by these changes? What is the impact on your project?</t>
  </si>
  <si>
    <t>How many residential buildings in your project zone are compromised (e.g., by aging infrastructure; poor siting; lack of maintenance; poor land use planning; other)? How are these conditions distributed among residents? How and to whqt extent does your project improve  this context?</t>
  </si>
  <si>
    <t>Is your project situated near wastewater treatment facility; solid waste facility; a polluting site; superfund site; other? If your answered yes to any of these questions, please explain how your project equitably ameliorates the circumstance.</t>
  </si>
  <si>
    <t>What % of public or private infrastructure will be relocated as a result of your project (e.g., roads and streets; bus routes; bike paths; train tracks; water treatment plant; electricity grids; public recreational sites)?</t>
  </si>
  <si>
    <t>Does your project lower costs (e.g., public transportation, energy, water, etc.) for the community you serve? If yes, describe how and how it is done equitably.</t>
  </si>
  <si>
    <t>Does your project improve the energy conditions in your zone (e.g.,power generation; power transmission; power owner/operator coordination; energy consumption; storage; other)? If yes, describe how and how it is done equitably.</t>
  </si>
  <si>
    <t>Does your project improve water conditions within your zone (e.g.,water supply; water distribution; water management; water consumption; gray water use; storm water management; wastewater management; storage; drought management; other)? If yes, describe how and how it is done equitably.</t>
  </si>
  <si>
    <t>Which transportation system(s) does your project encompass (e.g., rail; airport; coast or river front; pipeline; waterway; trucking hub; surface roads; highways; bridges; community transportation--bus lines, trollys, low carbon vehicles; bike routes)?</t>
  </si>
  <si>
    <t>Please provide an estimate of the percentage of income that residents within your project’s zone+E49 spend on housing?</t>
  </si>
  <si>
    <t>When was the last post-disaster assessment for the project’s zone? What are 3 key takeaways from this assessment? How are these findings relevant to your project? Have you integrated them into the overal scope of your project+D90?</t>
  </si>
  <si>
    <t>What percentage of residents within the project’s zone+E20 carry hazards-specific insurance (e.g., flood, wildfire, wind, etc.)? If possible account for the trends over the  last 2, 5 and 10 years.</t>
  </si>
  <si>
    <t>How many residents flooded within the project’s zone+E24 over the past 2/5/10 years? Which residents were most affected? How many of these did NOT have flood insurance?</t>
  </si>
  <si>
    <t>What is the number of flood insurance claims within the project’s zone+D59 over the past 2/5/10 years?</t>
  </si>
  <si>
    <t>Critical Facilities within Project Zone+E59:</t>
  </si>
  <si>
    <t>Within your project’s zone+E82, which critical facilities are located within and primarily benefit underserved neighborhoods? How does your project help protect these facilities?</t>
  </si>
  <si>
    <t>Do you consider the Hazard Mitigation Plan and Comprehensive Plan to be working at cross purposes or antagonistic to one another in ways that negatively affect the resilience of the project’s zone+E86? If yes, please explain the impact on your project definition and implementation.</t>
  </si>
  <si>
    <t>Please explain how well the plans that govern the project’s zone+E93 (e.g., regulatory environment) respond to the unique conditions to improve resilience in the district/region?</t>
  </si>
  <si>
    <t>Have land use decisions within your project’s zone+E111 over the past 10 years led to community challenges? (e.g., increased vulnerability to risk; population growth in high-risk zones; economic expansion in high-risk zones; greater poverty in high-risk zones). If you responded yes to any of these question, please explain the problem and how your project addresses it.</t>
  </si>
  <si>
    <t>SECTION 6: BELONGING AND EQUITY</t>
  </si>
  <si>
    <t>Are people within your project’s zone+E17 lacking essential services such as fresh food, transportation access, etc. Does your project address these needs? If yes, how?</t>
  </si>
  <si>
    <t>Are underserved populations expected to increase within your project’s zone+E22 in the next 5-10 years? If yes, please explain who is affected. How does you project plan support the residents effected by this increase?</t>
  </si>
  <si>
    <t>How does your project increase the resilience of adjacent communities that are not directly involved in your project zone+E48?</t>
  </si>
  <si>
    <t>Does your project include any census block or tracts with above average income neighborhoods within its zone? If yes, how many people (in %) does this represent of the people the project serves?</t>
  </si>
  <si>
    <t>Are there pro-active practices in place locally (e.g., disclosure laws, emergency funds, etc.) that help reduce risk to the community your project serves? Please explain. In your view, are these practices equitable?</t>
  </si>
  <si>
    <t>How many people within your project’s zone experience documented environmental inequities (e.g., because they live near a superfund site, landfills; are compromised by poor development decisions; are particularly vulnerable to climate change; are continually left out of the planning process; are victims of repeat flooding; are excluded from coherent disaster mitigation measures; are excluded from transportation services; experience disparities in air and water quality; are employed by the industrial sector)? How many years, if you know, have residents been living with such conditions?</t>
  </si>
  <si>
    <t>Does the jurisdiction that governs the project zone conduct annual reviews of its resilience, hazard mitigation, or climate adaptation plans? If so, do these updates include changes to make risk reduction more equitable? If yes, how?</t>
  </si>
  <si>
    <t>Have you identified finance streams that are sufficient and reliable over the life of the project? If no, how to you plan to address the gaps? If yes, please specify innovative funding options (e.g., climate/green bonds; state infrastructure banks; green banks; environmental impact bonds; community land trusts with a shared equity function; carbon pricing; resilience grants and loans; environmental and open space grants; tax increments for finance districts; stormwater utilities credit trading; participatory budgeting) are included.</t>
  </si>
  <si>
    <t>Does the project use crowdsourced data and equitably promote citizen scientists by training the general population to collect and/or analyze data? If yes, how? If yes, is this done equitably?</t>
  </si>
  <si>
    <t>What consequences of climate change has the community you serve already experienced?</t>
  </si>
  <si>
    <t>How does your project maintain or lower current levels of hazard risk within the project's zone? Is this an equitable response? if yes, please explain.</t>
  </si>
  <si>
    <t>How do you define disaster recovery that ensures your project addresses the community equitably?</t>
  </si>
  <si>
    <t>How does your project help communities coordinate their resilience planning (e.g., increase collective capacity; leverage resources provided by non-profits, private investments; close funding gaps; minimize duplication of projects; better coordinate approaches that enhance sustainable benefits; generate comprehensive impact for the entire community equitably)?</t>
  </si>
  <si>
    <t>Does your project support policies directed to underserved residents? If yes, please explain what these benefits are and how your project supports them equitably.</t>
  </si>
  <si>
    <t>Does your project leverage local institutions to increase greater equity within the project’s zone? If yes, which institutions and to what effect?</t>
  </si>
  <si>
    <t>Does your project work with (e.g., community advocy groups, educational and medical services, community foundations, local government? Please explain who is partnering, for how long, and how partnerships are formed equitably.</t>
  </si>
  <si>
    <t>How does your project improve construction standards to reduce recovery time for the residents? How is this achieved equitably.</t>
  </si>
  <si>
    <t>How does your project help stabilize or improve the availability of affordable housing after a disaster? Are these efforts equitable? If no, why not?</t>
  </si>
  <si>
    <t>Does the project mitigate disruptions for renters after disaster, helping them to return quickly to their residence? If yes, how? If yes, how is this done equitably?</t>
  </si>
  <si>
    <t>Does your project serve tribal communities with poor infrastructure? If yes, does the project improve access, supply, or management? If yes, describe how and how it is done equitably.</t>
  </si>
  <si>
    <t>Does your project diversify the energy supply mix or support distributed infrastructure within your community’s zone? If yes, describe how and how it is done equitably.</t>
  </si>
  <si>
    <t>Does your project diversify the water supply mix or support distributed infrastructure within your community’s zone? If yes, describe how and how it is done equitably.</t>
  </si>
  <si>
    <t>Does your project improve upon lessons learned from local resilience investments to better engage the public on local resilience? Are there transferable lessons about climate adaptation that result from you project? If yes, please explain--transferable to whom and how? If yes, please explain how you communicate this information equitably.</t>
  </si>
  <si>
    <t>The Design for Resilience Guide (DRG) is designed to increase a project's capacity to create more equitable and disaster resilient communities. 
The DRG has three use areas when the consideration and integration of DRG elements is most applicable:</t>
  </si>
  <si>
    <t>Required Design for Resilience Guide (DRG) completeness:</t>
  </si>
  <si>
    <t>Optional DRG Sections included:</t>
  </si>
  <si>
    <t>Additional DRG sections completeness:</t>
  </si>
  <si>
    <t>How does your project meet unmet recovery needs for the project zone?</t>
  </si>
  <si>
    <t>Does the jurisdiction that governs the project zone conduct annual reviews of its resilience, hazard mitigation, or climate adaptation plans to include making risk reduction more equitable? If yes, how does your project design benefit from such reviews?</t>
  </si>
  <si>
    <t>Positive Impact(s) Beyond Project Zone:</t>
  </si>
  <si>
    <t>Negative Impact(s) Within and/o Beyond Project Zone:</t>
  </si>
  <si>
    <t>Are there negative impacts of your project within and/or outside the immediate project zone  (i.e.  downstream/upstream/trans-border externalities; increased disaster impacts ). If yes, please explain how you plan to address them.</t>
  </si>
  <si>
    <t>Please provide the number and percentage of the residential buildings already conform with 2015 IBC standards and higher within the project’s zone. Is this share equitably distributed among residents? If no, please explain.</t>
  </si>
  <si>
    <t>How many housing-related hazard mitigation projects (incl. funding amount)  have been implemented in the project zone within the last 10 years? What sorts of projects were these and which residents did they serve?</t>
  </si>
  <si>
    <t>How many people included in your project zone are under the threat of displacement? Does your project address this eventuality? If yes, how?</t>
  </si>
  <si>
    <t>How much of the project’s zone is within a high risk zone (e.g., 100/500-year floodplain; tsunami zones; hurricane evacuation zones)?</t>
  </si>
  <si>
    <t>How many residents within your project’s scope are located in an at-risk zone (e.g., floods repeatedly; contaminated by industrial waste or flood waters; adjacent to a highway; near an airport; near landfill/waste site; disinvested)?</t>
  </si>
  <si>
    <t>Is your project in a low-lying, low-income zone that experiences frequent flooding because of (e.g., development; inadequate infrastructure; increased severity and frequency of storms/hurricanes; increase in the amount of impermeable surfaces (over the last decade); neighborhood disinvestment; abandoned buildings; compromised water management policies (save upstream but floods downstream)? If you answered yes to any of these questions, please explain how your project equitably ameliorates the circumstance.</t>
  </si>
  <si>
    <t>How many people in your target zone (or region) are affected by coastal erosion? By sea level rise? By land subsidence?</t>
  </si>
  <si>
    <t>How does your project expand upon or exceed prior efforts within the zone to mitigate the effects of extreme events in your jurisdiction? Do you privilege a climate or equity lens? If yes, please explain.</t>
  </si>
  <si>
    <t>How does your project shield residents (and how many within your project zone) from disaster losses (e.g., by “armoring” the community (building physical barriers that reduce exposure; by “accommodating” natural hazards and altering physical assets to reduce vulnerability; by encouraging “managed retreat” (removes or prevents existing development over time; by helping residents stay in place; by relocate residents but helps the community stay together; other)?</t>
  </si>
  <si>
    <t>Within your project’s zone what critical infrastructure is inside flood-prone areas or otherwise at risk from local hazards (e.g., hospitals; nursing homes; fire stations; police stations; emergency shelters; community-defined gathering site/hubs)? How does your project help protect critical infrastructure?</t>
  </si>
  <si>
    <t>Has your project assessed which neighborhood(s) have the ability to recover quickly within the project zone? If yes, what did you learn ?</t>
  </si>
  <si>
    <t xml:space="preserve">Who does your project take into consideration (e.g., percentage of workforce in informal employment in your project’s zone; percentage of population with no health insurance in your project’s zone; percentage of residential population located in high risk zones within your project’s area; Percentage of population enrolled in social assistance programs within your project’s zone; percentage of population of undocumented migrants working in your project’s zone; percentage of population in your project’s zone located outside one mile of a grocery store; group facilities)? How does your project address these demographics? </t>
  </si>
  <si>
    <t xml:space="preserve">How many residences in the project zone are affordable to underserved persons? How many are occupied by underserved persons? </t>
  </si>
  <si>
    <t>Is the community you serve predominately renters? If yes, how does your project plan to address the challenges often associated with zones of high rental (e.g., higher rate of poverty; higher rate of children under 6 years old; more likely to live in older neighborhoods; renters’ rights laws; disclosure laws that include renters; unmet need for renter compensation after disaster strikes)?</t>
  </si>
  <si>
    <t>Is there a need in the project zone to increase rental housing? If yes, how many rental units does your project add? How many renters does that addition serve? If yes, does your project serve the rental market equitably?</t>
  </si>
  <si>
    <t>Does your project aim to ameliorate homelessness in the project zone? If yes, how many homeless persons does your project assist and for what period of time?</t>
  </si>
  <si>
    <t>What state and local programs (e.g., tax incentives, loans, etc.) are in effect in the project’s zone that enable residents to increase the resilience of their home? What measure or metrics are being associated with resilience? Are these programs distributed equitably? Please explain how these prrograms and metrics are meaningful to your project?</t>
  </si>
  <si>
    <t>Does the community within the project zone utilize land use planning to reflect: comprehensive plans; historic districts; climate action plans; areas that includes zoning changes to allow for gentle increases in density or other pro-housing supply policies, etc.? If yes, please explain how your project fits into these priorities and which residents are most affected?</t>
  </si>
  <si>
    <t>What % of infrastructure within your project’s zone is exposed to hazards and possibly at risk to fail during a disaster? (eg., public transportation? water resources? energy production? broadband services and distribution? storm water and sewage management ? drinking water access and quality)?</t>
  </si>
  <si>
    <t>Please describe the problems with infrastructure in areas of high risk as well as for low income residents in your project zone. How does you project  improve (or advance) the standards for physical infrastructure for those areas?</t>
  </si>
  <si>
    <t>How and how much has the jurisdiction invested (in $) in the past 2/5/10 yrs into infrastruture systems (e.g., rail; airport; coast or river front; pipeline; waterway; trucking hub; surface roads; highways; bridges; community transportation (eg,. bus lines; trollys; etc.); low-carbon vehicles; bike routes)?</t>
  </si>
  <si>
    <t>What % of ecosystems within your project’s zone is exposed to hazards and possibly at risk to fail during a disaster? (e.g., public transportation? water resources? energy production? broadband services and distribution? storm water and sewage management ? drinking water access and quality?)</t>
  </si>
  <si>
    <t>What % of natural areas within the project’s zone have undergone ecological evaluation for their protective value? Please explain if your project is situated within this area.</t>
  </si>
  <si>
    <t>What percentage of land -- degraded, damaged or destroyed by natural or man-made hazards--in the project zone does your project restore/protect? Please describe how  severe the degradation or damage is and how you address the problem equitably.</t>
  </si>
  <si>
    <t>Is your community subject to the urban heat island effect? If yes, how does this effect vary across the project zone and are vulnerable populations particularly exposed? To what degree does your project mitigate this effect?</t>
  </si>
  <si>
    <t>Please describe the problems with ecosystem services in areas of high risk as well as for low income residents in your project zone. How does you project  improve (or advance) ecosystem functions for those areas? How does the project do this work equitably?</t>
  </si>
  <si>
    <t>What type of hazards (e.g., flash flooding, riverine flooding, coastal flooding, tornados, earthquakes, hurricane, wind) predominantly affects the residents within your project’s zone? Is climate change likely to alter the impact on residents? Please explain.</t>
  </si>
  <si>
    <t>Do you ensure equal access to critical information about your project (e.g., for disabled populations; populations with limited English proficiency; tribal populations; rural communities)? How?</t>
  </si>
  <si>
    <t xml:space="preserve">How does your project improve the performance goals for the built environment in the community you serve? (e.g., incorporate resilience-based construction solutions; prioritize resilience-based residential plans; improve resilience of infrastructure in relation to housing)? If yes, how do you ensure these improvements equitable? </t>
  </si>
  <si>
    <t>How does your project tackle gentrification in historically underinvested and underserved communities? (e.g., affordability; supporting existing and new businesses; making the community better for the existing residents by ...; making the community better for people who may move in in the future by ...; yours is a project the community wants to see implemented, etc.) Are there different standard or safeguards to protect local residents that your project participates in?</t>
  </si>
  <si>
    <t>Does your project explicitly bring direct well-being benefits to underserved individuals and neighborhoods by providing opportunities that were not in the in community before (eg., parks; playgrounds; recreational spaces; community center; bike paths; daycare services; healthcare services; walkability --well-lit spaces, crosswalks, low-rise sidewalks; access to a grocery store; community gardens; calm streets; noise reduction; shade; convivial bus stop etc.)? Do these opportunities diminish levels of vulnerability within the community you serve? If so, what metric are you using to make this claim? How do you insure these opportunities benefit the community equitably?</t>
  </si>
  <si>
    <t>Which community lifeline(s) as outlined by FEMA does your project enhance (e.g., safety and security: law enforcement, fire service, search and rescue; government service; community safety; communication infrastructure: wireless, cable systems and wireline  broadcast (TV and radio), satellite data centers/internet, local warning/alerts; LMR network; food; water; shelter; agriculture;  transportation: highway/roadway/motor vehicle, mass transit, railway, aviation, maritime; public health and medical needs: medical care, patient movement, medical supply chain, fatality management; hazardous materials management: facilities, HAZMAT, pollutants, contaminants; energy resources: power grid, fuel)?</t>
  </si>
  <si>
    <t>What capacity building deliverables does your project provide? (e.g., clean data; shared platform; risk analysis; interoperation communication tools; expertise; tech guidance; provide community risk/resilience assessments, etc.)</t>
  </si>
  <si>
    <t>DRG Elements completed:</t>
  </si>
  <si>
    <t>Please provide an estimate of the number of direct beneficiaries to whom risk reduction benefits will accrue or have accrued over the project's fiDRG 5 years of life.</t>
  </si>
  <si>
    <t>Please provide an estimate of the number of indirect beneficiaries to whom risk reduction benefits will accrue or have accrued over the project's fiDRG 5 years of life.</t>
  </si>
  <si>
    <t>Please list any additional, applicable DRG sections that were completed.</t>
  </si>
  <si>
    <t>This section should provide applicant contact information, list the project team and partners, and define key terms used throughout the DRG. Include stakeholders who assisted in providing information for the DRG.</t>
  </si>
  <si>
    <t xml:space="preserve">Last Name, FiDRG Name:                               </t>
  </si>
  <si>
    <t>Role, Suported DRG Sections and/or Questions:</t>
  </si>
  <si>
    <t>How does your project equitably improve the general public's undeDRGanding of the adverse impacts and effects of natural hazards within the project's zone?</t>
  </si>
  <si>
    <t>What are the most powerful tools you are using to help the general public undeDRGand the benefits of the project?</t>
  </si>
  <si>
    <t>Does your project make its data publicly available as part of your public engagement strategy? If yes, please explain for whom it's undeDRGandable and useful.</t>
  </si>
  <si>
    <t>Is there a significant difference between the way the public undeDRGands your project and the way key stakeholders see its goals and value? If yes, how do you plan to address this difference?</t>
  </si>
  <si>
    <t>Built Environment</t>
  </si>
  <si>
    <t>Governance</t>
  </si>
  <si>
    <t>Community Context</t>
  </si>
  <si>
    <t>Risk Exposure</t>
  </si>
  <si>
    <t>Public Transportation</t>
  </si>
  <si>
    <t>How many people within your project’s zone experience documented environmental inequities because they, e.g. live near a superfund site or landfill, experience repetitive losses, are ineligible for disaster recovery, lack (public) transportation, suffer from air/water pollution, etc.? Please elaborate by, for example, discussing the level of exposure and/or severity of impacts.</t>
  </si>
  <si>
    <t>Have underserved  communities within your project's scope been involved in planning and co-designing your project? If yes, how and to what end?</t>
  </si>
  <si>
    <r>
      <t xml:space="preserve">See the accompanying </t>
    </r>
    <r>
      <rPr>
        <i/>
        <sz val="12"/>
        <color theme="1"/>
        <rFont val="Calibri"/>
        <family val="2"/>
        <scheme val="minor"/>
      </rPr>
      <t>The Design for Resilience Guide</t>
    </r>
    <r>
      <rPr>
        <sz val="12"/>
        <color theme="1"/>
        <rFont val="Calibri"/>
        <family val="2"/>
        <charset val="128"/>
        <scheme val="minor"/>
      </rPr>
      <t xml:space="preserve"> to get started.
</t>
    </r>
    <r>
      <rPr>
        <b/>
        <i/>
        <sz val="12"/>
        <color theme="1"/>
        <rFont val="Calibri"/>
        <family val="2"/>
        <scheme val="minor"/>
      </rPr>
      <t>When an element item has been completed, insert the check mark symbol, and the coverage field will turn automatically green, and the completion count will update.</t>
    </r>
  </si>
  <si>
    <r>
      <t xml:space="preserve">This section should provide background information on 
a) the origins and broader context within which the proposed project is situated,  
b) the community itself and priorities within which the project will be implemented.
</t>
    </r>
    <r>
      <rPr>
        <b/>
        <i/>
        <sz val="12"/>
        <color theme="1"/>
        <rFont val="Calibri"/>
        <family val="2"/>
        <scheme val="minor"/>
      </rPr>
      <t>When an element item has been completed, insert the check mark symbol, and the coverage field will turn automatically green, and the completion count will update.</t>
    </r>
  </si>
  <si>
    <r>
      <t xml:space="preserve">This section should provide information on how the project operations, personnel, finances, and potential projects risks are managed.
</t>
    </r>
    <r>
      <rPr>
        <b/>
        <i/>
        <sz val="12"/>
        <color theme="1"/>
        <rFont val="Calibri"/>
        <family val="2"/>
        <scheme val="minor"/>
      </rPr>
      <t>When an element item has been completed, insert the check mark symbol, and the coverage field will turn automatically green, and the completion count will update.</t>
    </r>
  </si>
  <si>
    <r>
      <t xml:space="preserve">This section should provide information on how the project is designed to reduce long-term disaster risks by
a) outlining risk exposure,
b) discussing risk reduction,
c) highlighting risk-informed decision-making,
d) identifying critical infrastructure and lifelines, and e) advancing disaster recovery.
</t>
    </r>
    <r>
      <rPr>
        <b/>
        <i/>
        <sz val="12"/>
        <color theme="1"/>
        <rFont val="Calibri"/>
        <family val="2"/>
        <scheme val="minor"/>
      </rPr>
      <t>When an element item has been completed, insert the check mark symbol, and the coverage field will turn automatically green, and the completion count will update.</t>
    </r>
  </si>
  <si>
    <r>
      <t xml:space="preserve">This section should provide background information on how to overcome risk reduction challenges facing systemically underserved populations and/or economically distressed regions before and after a disaster, and enable them with full opportunities to partcipate in disaster recovery and long-term risk reduction.
</t>
    </r>
    <r>
      <rPr>
        <b/>
        <i/>
        <sz val="12"/>
        <color theme="1"/>
        <rFont val="Calibri"/>
        <family val="2"/>
        <scheme val="minor"/>
      </rPr>
      <t>When an element item has been completed, insert the check mark symbol, and the coverage field will turn automatically green, and the completion count will update.</t>
    </r>
  </si>
  <si>
    <r>
      <t xml:space="preserve">This section, if applicable to your project, should provide information on how the project is designed to reduce long-term disaster risks in the housing sector through higher standards and construction practices. This section should also detail how the proposed housing-related activities affect affordable housing, renters, and community development. 
</t>
    </r>
    <r>
      <rPr>
        <b/>
        <i/>
        <sz val="12"/>
        <color theme="1"/>
        <rFont val="Calibri"/>
        <family val="2"/>
        <scheme val="minor"/>
      </rPr>
      <t>When an element item has been completed, insert the check mark symbol, and the coverage field will turn automatically green, and the completion count will update.</t>
    </r>
  </si>
  <si>
    <r>
      <t xml:space="preserve">This section, if applicable to your project, should provide information on how the project is designed to reduce long-term disaster risks through infrastructure projects. This section should detail the project's capacity to improve quality of life along with a community's resilience and redundancies to be prepared for future events and climate change.
</t>
    </r>
    <r>
      <rPr>
        <b/>
        <i/>
        <sz val="12"/>
        <color theme="1"/>
        <rFont val="Calibri"/>
        <family val="2"/>
        <scheme val="minor"/>
      </rPr>
      <t>When an element item has been completed, insert the check mark symbol, and the coverage field will turn automatically green, and the completion count will update.</t>
    </r>
  </si>
  <si>
    <r>
      <t>This section, if applicable to your project, should provide information on how the project is designed to reduce long-term disaster risks through projects enhancing protective ecosystems and ecosystem services. This section should detail the project's capacity to improve quality of life along with ecosystem resilience to be prepared for future events and climate change.</t>
    </r>
    <r>
      <rPr>
        <sz val="12"/>
        <color theme="1"/>
        <rFont val="Calibri (Body)"/>
      </rPr>
      <t xml:space="preserve">
</t>
    </r>
    <r>
      <rPr>
        <b/>
        <i/>
        <sz val="12"/>
        <color theme="1"/>
        <rFont val="Calibri (Body)"/>
      </rPr>
      <t>When an element item has been completed, insert the check mark symbol, and the coverage field will turn automatically green, and the completion count will update.</t>
    </r>
  </si>
  <si>
    <r>
      <t xml:space="preserve">This section, if applicable to your project, should provide information on how the project is designed to reduce long-term disaster risks through enhancing the public's risk awareness and undeDRGanding of climate threats.
</t>
    </r>
    <r>
      <rPr>
        <b/>
        <i/>
        <sz val="12"/>
        <color theme="1"/>
        <rFont val="Calibri"/>
        <family val="2"/>
        <scheme val="minor"/>
      </rPr>
      <t>When an element item has been completed, insert the check mark symbol, and the coverage field will turn automatically green, and the completion count will update.</t>
    </r>
  </si>
  <si>
    <t>1.19</t>
  </si>
  <si>
    <t>1.29</t>
  </si>
  <si>
    <t>1.39</t>
  </si>
  <si>
    <t>3.9</t>
  </si>
  <si>
    <t>3.19</t>
  </si>
  <si>
    <t>3.29</t>
  </si>
  <si>
    <t>3.41</t>
  </si>
  <si>
    <t>Please explain which stakeholders will pay (partial) project costs and who will receive the benefits? Are these allocations clearly defined and agreed upon by each party?</t>
  </si>
  <si>
    <t>Please enter your answer.</t>
  </si>
  <si>
    <t>Please enter the percentage to which additional DRG sections were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</si>
</sst>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Calibri"/>
      <family val="2"/>
      <charset val="128"/>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charset val="128"/>
      <scheme val="minor"/>
    </font>
    <font>
      <i/>
      <sz val="12"/>
      <color theme="1"/>
      <name val="Calibri"/>
      <family val="2"/>
      <scheme val="minor"/>
    </font>
    <font>
      <b/>
      <sz val="12"/>
      <color theme="1"/>
      <name val="Calibri"/>
      <family val="2"/>
      <scheme val="minor"/>
    </font>
    <font>
      <sz val="8"/>
      <name val="Calibri"/>
      <family val="2"/>
      <charset val="128"/>
      <scheme val="minor"/>
    </font>
    <font>
      <sz val="12"/>
      <color rgb="FF000000"/>
      <name val="Calibri"/>
      <family val="2"/>
      <scheme val="minor"/>
    </font>
    <font>
      <u/>
      <sz val="12"/>
      <color theme="10"/>
      <name val="Calibri"/>
      <family val="2"/>
      <charset val="128"/>
      <scheme val="minor"/>
    </font>
    <font>
      <i/>
      <sz val="10"/>
      <color theme="0" tint="-0.34998626667073579"/>
      <name val="Calibri"/>
      <family val="2"/>
      <scheme val="minor"/>
    </font>
    <font>
      <sz val="18"/>
      <color theme="0"/>
      <name val="Calibri"/>
      <family val="2"/>
      <scheme val="minor"/>
    </font>
    <font>
      <sz val="12"/>
      <color theme="1" tint="4.9989318521683403E-2"/>
      <name val="Calibri"/>
      <family val="2"/>
      <scheme val="minor"/>
    </font>
    <font>
      <b/>
      <sz val="18"/>
      <color theme="0"/>
      <name val="Calibri"/>
      <family val="2"/>
      <scheme val="minor"/>
    </font>
    <font>
      <i/>
      <sz val="11"/>
      <color theme="1" tint="0.249977111117893"/>
      <name val="Calibri"/>
      <family val="2"/>
      <scheme val="minor"/>
    </font>
    <font>
      <sz val="12"/>
      <color rgb="FF000000"/>
      <name val="Calibri"/>
      <family val="2"/>
      <charset val="128"/>
      <scheme val="minor"/>
    </font>
    <font>
      <b/>
      <sz val="11"/>
      <color theme="1"/>
      <name val="Calibri"/>
      <family val="2"/>
      <scheme val="minor"/>
    </font>
    <font>
      <sz val="12"/>
      <color theme="0"/>
      <name val="Calibri"/>
      <family val="2"/>
      <charset val="128"/>
      <scheme val="minor"/>
    </font>
    <font>
      <b/>
      <i/>
      <sz val="11"/>
      <color theme="1" tint="0.249977111117893"/>
      <name val="Calibri"/>
      <family val="2"/>
      <scheme val="minor"/>
    </font>
    <font>
      <sz val="10"/>
      <color rgb="FF000000"/>
      <name val="Tahoma"/>
      <family val="2"/>
    </font>
    <font>
      <b/>
      <sz val="10"/>
      <color rgb="FF000000"/>
      <name val="Tahoma"/>
      <family val="2"/>
    </font>
    <font>
      <sz val="12"/>
      <color rgb="FF9C0006"/>
      <name val="Calibri"/>
      <family val="2"/>
      <scheme val="minor"/>
    </font>
    <font>
      <sz val="12"/>
      <color rgb="FF9C5700"/>
      <name val="Calibri"/>
      <family val="2"/>
      <scheme val="minor"/>
    </font>
    <font>
      <b/>
      <i/>
      <sz val="12"/>
      <color theme="1"/>
      <name val="Calibri"/>
      <family val="2"/>
      <scheme val="minor"/>
    </font>
    <font>
      <sz val="12"/>
      <color theme="1"/>
      <name val="Calibri (Body)"/>
    </font>
    <font>
      <b/>
      <i/>
      <sz val="12"/>
      <color theme="1"/>
      <name val="Calibri (Body)"/>
    </font>
  </fonts>
  <fills count="22">
    <fill>
      <patternFill patternType="none"/>
    </fill>
    <fill>
      <patternFill patternType="gray125"/>
    </fill>
    <fill>
      <patternFill patternType="solid">
        <fgColor theme="7"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C7CE"/>
      </patternFill>
    </fill>
    <fill>
      <patternFill patternType="solid">
        <fgColor rgb="FFFFEB9C"/>
      </patternFill>
    </fill>
    <fill>
      <patternFill patternType="solid">
        <fgColor rgb="FFD9D9D9"/>
        <bgColor rgb="FF000000"/>
      </patternFill>
    </fill>
  </fills>
  <borders count="113">
    <border>
      <left/>
      <right/>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style="thin">
        <color theme="1"/>
      </right>
      <top/>
      <bottom style="thin">
        <color theme="1"/>
      </bottom>
      <diagonal/>
    </border>
    <border>
      <left/>
      <right/>
      <top/>
      <bottom style="thin">
        <color theme="1"/>
      </bottom>
      <diagonal/>
    </border>
    <border>
      <left/>
      <right style="thin">
        <color theme="0"/>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diagonal/>
    </border>
    <border>
      <left/>
      <right/>
      <top style="thin">
        <color theme="0"/>
      </top>
      <bottom style="thin">
        <color theme="0"/>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hair">
        <color theme="0"/>
      </left>
      <right style="hair">
        <color theme="0"/>
      </right>
      <top/>
      <bottom/>
      <diagonal/>
    </border>
    <border>
      <left style="hair">
        <color theme="0"/>
      </left>
      <right style="hair">
        <color theme="0"/>
      </right>
      <top style="thin">
        <color theme="1"/>
      </top>
      <bottom/>
      <diagonal/>
    </border>
    <border>
      <left style="hair">
        <color theme="0"/>
      </left>
      <right/>
      <top style="thin">
        <color theme="1"/>
      </top>
      <bottom/>
      <diagonal/>
    </border>
    <border>
      <left style="hair">
        <color theme="0"/>
      </left>
      <right style="hair">
        <color theme="0"/>
      </right>
      <top style="hair">
        <color theme="1"/>
      </top>
      <bottom/>
      <diagonal/>
    </border>
    <border>
      <left style="hair">
        <color theme="0"/>
      </left>
      <right style="thin">
        <color theme="1"/>
      </right>
      <top style="hair">
        <color theme="0"/>
      </top>
      <bottom/>
      <diagonal/>
    </border>
    <border>
      <left/>
      <right/>
      <top style="thin">
        <color theme="1" tint="4.9989318521683403E-2"/>
      </top>
      <bottom/>
      <diagonal/>
    </border>
    <border>
      <left style="thin">
        <color theme="1" tint="4.9989318521683403E-2"/>
      </left>
      <right/>
      <top style="thin">
        <color theme="1" tint="4.9989318521683403E-2"/>
      </top>
      <bottom/>
      <diagonal/>
    </border>
    <border>
      <left style="hair">
        <color theme="0"/>
      </left>
      <right style="thin">
        <color theme="1" tint="4.9989318521683403E-2"/>
      </right>
      <top style="hair">
        <color theme="0"/>
      </top>
      <bottom style="hair">
        <color theme="0"/>
      </bottom>
      <diagonal/>
    </border>
    <border>
      <left style="thin">
        <color theme="1" tint="4.9989318521683403E-2"/>
      </left>
      <right/>
      <top/>
      <bottom style="thin">
        <color theme="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hair">
        <color theme="0"/>
      </right>
      <top style="hair">
        <color theme="0"/>
      </top>
      <bottom style="hair">
        <color theme="0"/>
      </bottom>
      <diagonal/>
    </border>
    <border>
      <left/>
      <right style="medium">
        <color theme="1"/>
      </right>
      <top/>
      <bottom/>
      <diagonal/>
    </border>
    <border>
      <left/>
      <right style="medium">
        <color theme="1"/>
      </right>
      <top/>
      <bottom style="thin">
        <color theme="1"/>
      </bottom>
      <diagonal/>
    </border>
    <border>
      <left/>
      <right style="medium">
        <color theme="1"/>
      </right>
      <top style="thin">
        <color theme="1"/>
      </top>
      <bottom/>
      <diagonal/>
    </border>
    <border>
      <left/>
      <right style="medium">
        <color theme="1"/>
      </right>
      <top style="thin">
        <color theme="0"/>
      </top>
      <bottom style="thin">
        <color theme="0"/>
      </bottom>
      <diagonal/>
    </border>
    <border>
      <left style="medium">
        <color theme="1"/>
      </left>
      <right/>
      <top/>
      <bottom/>
      <diagonal/>
    </border>
    <border>
      <left style="hair">
        <color theme="0"/>
      </left>
      <right style="medium">
        <color theme="1"/>
      </right>
      <top style="thin">
        <color theme="1"/>
      </top>
      <bottom/>
      <diagonal/>
    </border>
    <border>
      <left/>
      <right style="medium">
        <color theme="1"/>
      </right>
      <top style="thin">
        <color theme="1" tint="4.9989318521683403E-2"/>
      </top>
      <bottom/>
      <diagonal/>
    </border>
    <border>
      <left style="medium">
        <color theme="1"/>
      </left>
      <right/>
      <top style="thin">
        <color theme="1"/>
      </top>
      <bottom/>
      <diagonal/>
    </border>
    <border>
      <left/>
      <right style="medium">
        <color theme="1"/>
      </right>
      <top style="thin">
        <color theme="1"/>
      </top>
      <bottom style="thin">
        <color theme="1"/>
      </bottom>
      <diagonal/>
    </border>
    <border>
      <left style="medium">
        <color theme="1"/>
      </left>
      <right style="hair">
        <color theme="0"/>
      </right>
      <top style="hair">
        <color theme="1"/>
      </top>
      <bottom/>
      <diagonal/>
    </border>
    <border>
      <left style="thin">
        <color theme="1"/>
      </left>
      <right style="medium">
        <color theme="1"/>
      </right>
      <top style="thin">
        <color theme="1"/>
      </top>
      <bottom style="thin">
        <color theme="1"/>
      </bottom>
      <diagonal/>
    </border>
    <border>
      <left style="medium">
        <color theme="1"/>
      </left>
      <right style="hair">
        <color theme="0"/>
      </right>
      <top style="hair">
        <color theme="0"/>
      </top>
      <bottom/>
      <diagonal/>
    </border>
    <border>
      <left style="medium">
        <color theme="1"/>
      </left>
      <right style="hair">
        <color theme="0"/>
      </right>
      <top style="hair">
        <color theme="0"/>
      </top>
      <bottom style="medium">
        <color theme="1"/>
      </bottom>
      <diagonal/>
    </border>
    <border>
      <left style="hair">
        <color theme="0"/>
      </left>
      <right style="thin">
        <color theme="1"/>
      </right>
      <top style="hair">
        <color theme="0"/>
      </top>
      <bottom style="medium">
        <color theme="1"/>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right style="medium">
        <color theme="1"/>
      </right>
      <top style="thin">
        <color theme="1"/>
      </top>
      <bottom style="medium">
        <color theme="1"/>
      </bottom>
      <diagonal/>
    </border>
    <border>
      <left style="thin">
        <color theme="0"/>
      </left>
      <right/>
      <top style="thin">
        <color theme="0"/>
      </top>
      <bottom style="thin">
        <color theme="0"/>
      </bottom>
      <diagonal/>
    </border>
    <border>
      <left style="hair">
        <color theme="0"/>
      </left>
      <right style="medium">
        <color theme="1"/>
      </right>
      <top/>
      <bottom/>
      <diagonal/>
    </border>
    <border>
      <left style="medium">
        <color theme="1"/>
      </left>
      <right/>
      <top style="thin">
        <color theme="0"/>
      </top>
      <bottom style="thin">
        <color theme="0"/>
      </bottom>
      <diagonal/>
    </border>
    <border>
      <left style="medium">
        <color theme="1"/>
      </left>
      <right/>
      <top/>
      <bottom style="thin">
        <color theme="1"/>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theme="1"/>
      </left>
      <right/>
      <top style="thin">
        <color theme="1"/>
      </top>
      <bottom style="thin">
        <color theme="1"/>
      </bottom>
      <diagonal/>
    </border>
    <border>
      <left/>
      <right style="thin">
        <color theme="0"/>
      </right>
      <top style="thin">
        <color theme="0"/>
      </top>
      <bottom/>
      <diagonal/>
    </border>
    <border>
      <left/>
      <right style="thin">
        <color theme="0"/>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theme="1"/>
      </bottom>
      <diagonal/>
    </border>
    <border>
      <left/>
      <right style="medium">
        <color indexed="64"/>
      </right>
      <top/>
      <bottom style="thin">
        <color theme="1"/>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style="thin">
        <color theme="0"/>
      </right>
      <top style="thin">
        <color theme="0"/>
      </top>
      <bottom/>
      <diagonal/>
    </border>
    <border>
      <left style="thin">
        <color theme="1"/>
      </left>
      <right style="medium">
        <color indexed="64"/>
      </right>
      <top style="thin">
        <color theme="1"/>
      </top>
      <bottom style="thin">
        <color theme="1"/>
      </bottom>
      <diagonal/>
    </border>
    <border>
      <left style="medium">
        <color indexed="64"/>
      </left>
      <right/>
      <top style="hair">
        <color theme="1"/>
      </top>
      <bottom/>
      <diagonal/>
    </border>
    <border>
      <left style="thin">
        <color rgb="FF000000"/>
      </left>
      <right style="thin">
        <color rgb="FF000000"/>
      </right>
      <top style="thin">
        <color rgb="FF000000"/>
      </top>
      <bottom style="thin">
        <color rgb="FF000000"/>
      </bottom>
      <diagonal/>
    </border>
    <border>
      <left/>
      <right style="medium">
        <color indexed="64"/>
      </right>
      <top style="thin">
        <color theme="1"/>
      </top>
      <bottom/>
      <diagonal/>
    </border>
    <border>
      <left style="thin">
        <color theme="1"/>
      </left>
      <right style="medium">
        <color indexed="64"/>
      </right>
      <top/>
      <bottom style="thin">
        <color theme="1"/>
      </bottom>
      <diagonal/>
    </border>
    <border>
      <left style="medium">
        <color indexed="64"/>
      </left>
      <right style="thin">
        <color theme="0"/>
      </right>
      <top/>
      <bottom style="thin">
        <color theme="0"/>
      </bottom>
      <diagonal/>
    </border>
    <border>
      <left style="medium">
        <color indexed="64"/>
      </left>
      <right style="thin">
        <color theme="1"/>
      </right>
      <top style="thin">
        <color theme="1"/>
      </top>
      <bottom style="thin">
        <color theme="1"/>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theme="0"/>
      </left>
      <right style="medium">
        <color indexed="64"/>
      </right>
      <top/>
      <bottom style="thin">
        <color theme="0"/>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style="medium">
        <color indexed="64"/>
      </left>
      <right/>
      <top style="thin">
        <color theme="1"/>
      </top>
      <bottom/>
      <diagonal/>
    </border>
    <border>
      <left style="thin">
        <color theme="1"/>
      </left>
      <right style="medium">
        <color indexed="64"/>
      </right>
      <top style="thin">
        <color theme="1"/>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theme="1"/>
      </left>
      <right style="thin">
        <color theme="1"/>
      </right>
      <top/>
      <bottom/>
      <diagonal/>
    </border>
    <border>
      <left style="thin">
        <color theme="1"/>
      </left>
      <right style="medium">
        <color indexed="64"/>
      </right>
      <top/>
      <bottom/>
      <diagonal/>
    </border>
    <border>
      <left style="medium">
        <color rgb="FF000000"/>
      </left>
      <right/>
      <top style="thin">
        <color rgb="FF000000"/>
      </top>
      <bottom/>
      <diagonal/>
    </border>
    <border>
      <left style="medium">
        <color indexed="64"/>
      </left>
      <right style="thin">
        <color theme="1"/>
      </right>
      <top style="thin">
        <color theme="1"/>
      </top>
      <bottom/>
      <diagonal/>
    </border>
    <border>
      <left style="medium">
        <color indexed="64"/>
      </left>
      <right style="thin">
        <color theme="1"/>
      </right>
      <top/>
      <bottom style="thin">
        <color theme="1"/>
      </bottom>
      <diagonal/>
    </border>
    <border>
      <left style="medium">
        <color theme="1"/>
      </left>
      <right/>
      <top style="thin">
        <color theme="1"/>
      </top>
      <bottom style="medium">
        <color indexed="64"/>
      </bottom>
      <diagonal/>
    </border>
    <border>
      <left style="thin">
        <color theme="1"/>
      </left>
      <right/>
      <top/>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theme="1"/>
      </top>
      <bottom/>
      <diagonal/>
    </border>
    <border>
      <left style="thin">
        <color indexed="64"/>
      </left>
      <right style="thin">
        <color indexed="64"/>
      </right>
      <top style="thin">
        <color indexed="64"/>
      </top>
      <bottom style="thin">
        <color theme="1"/>
      </bottom>
      <diagonal/>
    </border>
    <border>
      <left style="thin">
        <color theme="1"/>
      </left>
      <right/>
      <top/>
      <bottom style="thin">
        <color theme="1"/>
      </bottom>
      <diagonal/>
    </border>
    <border>
      <left style="thin">
        <color theme="1"/>
      </left>
      <right style="thin">
        <color indexed="64"/>
      </right>
      <top style="thin">
        <color theme="1"/>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theme="1"/>
      </top>
      <bottom style="thin">
        <color indexed="64"/>
      </bottom>
      <diagonal/>
    </border>
    <border>
      <left style="thin">
        <color theme="1"/>
      </left>
      <right style="thin">
        <color indexed="64"/>
      </right>
      <top/>
      <bottom style="thin">
        <color theme="1"/>
      </bottom>
      <diagonal/>
    </border>
    <border>
      <left style="thin">
        <color theme="0"/>
      </left>
      <right/>
      <top style="thin">
        <color indexed="64"/>
      </top>
      <bottom style="thin">
        <color theme="1"/>
      </bottom>
      <diagonal/>
    </border>
    <border>
      <left/>
      <right style="medium">
        <color indexed="64"/>
      </right>
      <top style="thin">
        <color indexed="64"/>
      </top>
      <bottom style="thin">
        <color theme="1"/>
      </bottom>
      <diagonal/>
    </border>
    <border>
      <left style="thin">
        <color theme="0"/>
      </left>
      <right/>
      <top style="thin">
        <color theme="1"/>
      </top>
      <bottom style="thin">
        <color theme="1"/>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theme="1"/>
      </top>
      <bottom style="thin">
        <color indexed="64"/>
      </bottom>
      <diagonal/>
    </border>
    <border>
      <left/>
      <right/>
      <top style="thin">
        <color theme="1"/>
      </top>
      <bottom style="thin">
        <color indexed="64"/>
      </bottom>
      <diagonal/>
    </border>
    <border>
      <left/>
      <right style="medium">
        <color indexed="64"/>
      </right>
      <top style="thin">
        <color theme="1"/>
      </top>
      <bottom style="thin">
        <color indexed="64"/>
      </bottom>
      <diagonal/>
    </border>
    <border>
      <left style="thin">
        <color theme="1"/>
      </left>
      <right style="thin">
        <color indexed="64"/>
      </right>
      <top style="thin">
        <color theme="1"/>
      </top>
      <bottom/>
      <diagonal/>
    </border>
    <border>
      <left/>
      <right/>
      <top style="thin">
        <color indexed="64"/>
      </top>
      <bottom style="thin">
        <color theme="1"/>
      </bottom>
      <diagonal/>
    </border>
  </borders>
  <cellStyleXfs count="4">
    <xf numFmtId="0" fontId="0" fillId="0" borderId="0"/>
    <xf numFmtId="0" fontId="9" fillId="0" borderId="0" applyNumberFormat="0" applyFill="0" applyBorder="0" applyAlignment="0" applyProtection="0"/>
    <xf numFmtId="0" fontId="21" fillId="19" borderId="0" applyNumberFormat="0" applyBorder="0" applyAlignment="0" applyProtection="0"/>
    <xf numFmtId="0" fontId="22" fillId="20" borderId="0" applyNumberFormat="0" applyBorder="0" applyAlignment="0" applyProtection="0"/>
  </cellStyleXfs>
  <cellXfs count="405">
    <xf numFmtId="0" fontId="0" fillId="0" borderId="0" xfId="0"/>
    <xf numFmtId="0" fontId="0" fillId="0" borderId="0" xfId="0" applyAlignment="1">
      <alignment wrapText="1"/>
    </xf>
    <xf numFmtId="0" fontId="0" fillId="0" borderId="0" xfId="0" applyAlignment="1">
      <alignment horizontal="left" vertical="top" wrapText="1"/>
    </xf>
    <xf numFmtId="0" fontId="0" fillId="0" borderId="2" xfId="0" applyBorder="1" applyAlignment="1">
      <alignment horizontal="left" vertical="top" wrapText="1"/>
    </xf>
    <xf numFmtId="0" fontId="0" fillId="0" borderId="2" xfId="0" applyBorder="1"/>
    <xf numFmtId="0" fontId="0" fillId="0" borderId="2" xfId="0" applyBorder="1" applyAlignment="1">
      <alignment vertical="top" wrapText="1"/>
    </xf>
    <xf numFmtId="0" fontId="0" fillId="0" borderId="2" xfId="0" applyBorder="1" applyAlignment="1">
      <alignment vertical="top"/>
    </xf>
    <xf numFmtId="0" fontId="0" fillId="0" borderId="2" xfId="0" applyBorder="1" applyAlignment="1">
      <alignment horizontal="left" vertical="top"/>
    </xf>
    <xf numFmtId="0" fontId="0" fillId="0" borderId="0" xfId="0" applyAlignment="1">
      <alignment vertical="top" wrapText="1"/>
    </xf>
    <xf numFmtId="0" fontId="12" fillId="0" borderId="0" xfId="0" applyFont="1" applyAlignment="1">
      <alignment wrapText="1"/>
    </xf>
    <xf numFmtId="0" fontId="6" fillId="0" borderId="0" xfId="0" applyFont="1" applyAlignment="1">
      <alignment vertical="top" wrapText="1"/>
    </xf>
    <xf numFmtId="0" fontId="6" fillId="0" borderId="0" xfId="0" applyFont="1" applyAlignment="1">
      <alignment horizontal="center"/>
    </xf>
    <xf numFmtId="0" fontId="2" fillId="0" borderId="2" xfId="0" applyFont="1" applyBorder="1" applyAlignment="1">
      <alignment horizontal="center" vertical="top" wrapText="1"/>
    </xf>
    <xf numFmtId="0" fontId="14" fillId="0" borderId="7" xfId="0" applyFont="1" applyBorder="1" applyAlignment="1">
      <alignment horizontal="left" vertical="top" wrapText="1"/>
    </xf>
    <xf numFmtId="0" fontId="0" fillId="0" borderId="9" xfId="0" applyBorder="1" applyAlignment="1">
      <alignment vertical="top" wrapText="1"/>
    </xf>
    <xf numFmtId="0" fontId="0" fillId="0" borderId="0" xfId="0" applyAlignment="1">
      <alignment vertical="top"/>
    </xf>
    <xf numFmtId="0" fontId="0" fillId="0" borderId="1" xfId="0" applyBorder="1" applyAlignment="1">
      <alignment horizontal="left" vertical="top" wrapText="1"/>
    </xf>
    <xf numFmtId="49" fontId="0" fillId="0" borderId="2" xfId="0" applyNumberFormat="1" applyBorder="1" applyAlignment="1">
      <alignment horizontal="right" vertical="top"/>
    </xf>
    <xf numFmtId="0" fontId="0" fillId="0" borderId="12" xfId="0" applyBorder="1" applyAlignment="1">
      <alignment vertical="top"/>
    </xf>
    <xf numFmtId="0" fontId="0" fillId="0" borderId="15" xfId="0" applyBorder="1" applyAlignment="1">
      <alignment horizontal="left" vertical="top" wrapText="1"/>
    </xf>
    <xf numFmtId="0" fontId="0" fillId="0" borderId="15" xfId="0" applyBorder="1" applyAlignment="1">
      <alignment vertical="top"/>
    </xf>
    <xf numFmtId="0" fontId="0" fillId="0" borderId="17" xfId="0" applyBorder="1" applyAlignment="1">
      <alignment vertical="top"/>
    </xf>
    <xf numFmtId="0" fontId="0" fillId="0" borderId="14" xfId="0" applyBorder="1" applyAlignment="1">
      <alignment horizontal="left" vertical="top" wrapText="1"/>
    </xf>
    <xf numFmtId="0" fontId="0" fillId="0" borderId="16" xfId="0" applyBorder="1" applyAlignment="1">
      <alignment horizontal="left" vertical="top" wrapText="1"/>
    </xf>
    <xf numFmtId="0" fontId="0" fillId="0" borderId="18" xfId="0" applyBorder="1" applyAlignment="1">
      <alignment vertical="top"/>
    </xf>
    <xf numFmtId="0" fontId="0" fillId="0" borderId="21" xfId="0" applyBorder="1" applyAlignment="1">
      <alignment vertical="top"/>
    </xf>
    <xf numFmtId="0" fontId="0" fillId="0" borderId="23" xfId="0" applyBorder="1"/>
    <xf numFmtId="0" fontId="0" fillId="0" borderId="24" xfId="0" applyBorder="1"/>
    <xf numFmtId="0" fontId="0" fillId="0" borderId="28" xfId="0" applyBorder="1"/>
    <xf numFmtId="0" fontId="0" fillId="0" borderId="33" xfId="0" applyBorder="1"/>
    <xf numFmtId="0" fontId="10" fillId="0" borderId="29" xfId="0" applyFont="1" applyBorder="1" applyAlignment="1">
      <alignment horizontal="left" vertical="top"/>
    </xf>
    <xf numFmtId="0" fontId="0" fillId="0" borderId="29" xfId="0" applyBorder="1"/>
    <xf numFmtId="0" fontId="0" fillId="0" borderId="38" xfId="0" applyBorder="1"/>
    <xf numFmtId="0" fontId="14" fillId="0" borderId="34" xfId="0" applyFont="1" applyBorder="1" applyAlignment="1">
      <alignment horizontal="left" vertical="top" wrapText="1"/>
    </xf>
    <xf numFmtId="0" fontId="14" fillId="0" borderId="39" xfId="0" applyFont="1" applyBorder="1" applyAlignment="1">
      <alignment horizontal="left" vertical="top" wrapText="1"/>
    </xf>
    <xf numFmtId="0" fontId="10" fillId="0" borderId="29" xfId="0" applyFont="1" applyBorder="1"/>
    <xf numFmtId="0" fontId="0" fillId="0" borderId="40" xfId="0" applyBorder="1"/>
    <xf numFmtId="0" fontId="0" fillId="0" borderId="41" xfId="0" applyBorder="1"/>
    <xf numFmtId="0" fontId="0" fillId="0" borderId="42" xfId="0" applyBorder="1" applyAlignment="1">
      <alignment vertical="top"/>
    </xf>
    <xf numFmtId="0" fontId="0" fillId="0" borderId="43" xfId="0" applyBorder="1" applyAlignment="1">
      <alignment horizontal="left" vertical="top" wrapText="1"/>
    </xf>
    <xf numFmtId="0" fontId="0" fillId="9" borderId="26" xfId="0" applyFill="1" applyBorder="1"/>
    <xf numFmtId="0" fontId="0" fillId="9" borderId="27" xfId="0" applyFill="1" applyBorder="1"/>
    <xf numFmtId="0" fontId="0" fillId="9" borderId="29" xfId="0" applyFill="1" applyBorder="1"/>
    <xf numFmtId="0" fontId="0" fillId="0" borderId="46" xfId="0" applyBorder="1"/>
    <xf numFmtId="0" fontId="0" fillId="5" borderId="29" xfId="0" applyFill="1" applyBorder="1"/>
    <xf numFmtId="0" fontId="0" fillId="5" borderId="0" xfId="0" applyFill="1" applyAlignment="1">
      <alignment vertical="top"/>
    </xf>
    <xf numFmtId="0" fontId="0" fillId="0" borderId="14" xfId="0" applyBorder="1" applyAlignment="1">
      <alignment vertical="top"/>
    </xf>
    <xf numFmtId="0" fontId="0" fillId="0" borderId="47" xfId="0" applyBorder="1"/>
    <xf numFmtId="0" fontId="0" fillId="9" borderId="33" xfId="0" applyFill="1" applyBorder="1"/>
    <xf numFmtId="0" fontId="0" fillId="5" borderId="33" xfId="0" applyFill="1" applyBorder="1"/>
    <xf numFmtId="0" fontId="0" fillId="0" borderId="50" xfId="0" applyBorder="1"/>
    <xf numFmtId="0" fontId="0" fillId="0" borderId="51" xfId="0" applyBorder="1"/>
    <xf numFmtId="0" fontId="0" fillId="0" borderId="53" xfId="0" applyBorder="1"/>
    <xf numFmtId="0" fontId="0" fillId="5" borderId="19" xfId="0" applyFill="1" applyBorder="1"/>
    <xf numFmtId="0" fontId="0" fillId="5" borderId="35" xfId="0" applyFill="1" applyBorder="1"/>
    <xf numFmtId="0" fontId="0" fillId="0" borderId="54" xfId="0" applyBorder="1"/>
    <xf numFmtId="0" fontId="0" fillId="0" borderId="11" xfId="0" applyBorder="1"/>
    <xf numFmtId="0" fontId="0" fillId="0" borderId="13" xfId="0" applyBorder="1" applyAlignment="1">
      <alignment vertical="top" wrapText="1"/>
    </xf>
    <xf numFmtId="0" fontId="8" fillId="0" borderId="0" xfId="0" applyFont="1" applyAlignment="1">
      <alignment vertical="top"/>
    </xf>
    <xf numFmtId="0" fontId="0" fillId="0" borderId="0" xfId="0" applyAlignment="1">
      <alignment horizontal="left" vertical="top"/>
    </xf>
    <xf numFmtId="0" fontId="0" fillId="0" borderId="0" xfId="0" applyAlignment="1">
      <alignment horizontal="center" vertical="top" wrapText="1"/>
    </xf>
    <xf numFmtId="49" fontId="15" fillId="0" borderId="2" xfId="0" applyNumberFormat="1" applyFont="1" applyBorder="1" applyAlignment="1">
      <alignment horizontal="right" vertical="top"/>
    </xf>
    <xf numFmtId="0" fontId="15" fillId="0" borderId="2" xfId="0" applyFont="1" applyBorder="1" applyAlignment="1">
      <alignment horizontal="right" vertical="top"/>
    </xf>
    <xf numFmtId="0" fontId="0" fillId="0" borderId="4" xfId="0" applyBorder="1" applyAlignment="1">
      <alignment vertical="top" wrapText="1"/>
    </xf>
    <xf numFmtId="0" fontId="0" fillId="0" borderId="2" xfId="0" applyBorder="1" applyAlignment="1">
      <alignment horizontal="right" vertical="top"/>
    </xf>
    <xf numFmtId="0" fontId="0" fillId="0" borderId="6" xfId="0" applyBorder="1"/>
    <xf numFmtId="0" fontId="0" fillId="0" borderId="14" xfId="0" applyBorder="1" applyAlignment="1">
      <alignment horizontal="right" vertical="top"/>
    </xf>
    <xf numFmtId="0" fontId="0" fillId="0" borderId="2" xfId="0" applyBorder="1" applyAlignment="1">
      <alignment horizontal="right" vertical="top" wrapText="1"/>
    </xf>
    <xf numFmtId="0" fontId="0" fillId="0" borderId="23" xfId="0" applyBorder="1" applyAlignment="1">
      <alignment horizontal="right" vertical="top"/>
    </xf>
    <xf numFmtId="0" fontId="0" fillId="0" borderId="24" xfId="0" applyBorder="1" applyAlignment="1">
      <alignment horizontal="right" vertical="top"/>
    </xf>
    <xf numFmtId="0" fontId="0" fillId="0" borderId="54" xfId="0" applyBorder="1" applyAlignment="1">
      <alignment horizontal="right" vertical="top"/>
    </xf>
    <xf numFmtId="0" fontId="8" fillId="0" borderId="2" xfId="0" applyFont="1" applyBorder="1" applyAlignment="1">
      <alignment vertical="top"/>
    </xf>
    <xf numFmtId="0" fontId="0" fillId="5" borderId="58" xfId="0" applyFill="1" applyBorder="1"/>
    <xf numFmtId="0" fontId="0" fillId="0" borderId="64" xfId="0" applyBorder="1"/>
    <xf numFmtId="49" fontId="15" fillId="0" borderId="67" xfId="0" applyNumberFormat="1" applyFont="1" applyBorder="1" applyAlignment="1">
      <alignment horizontal="right" vertical="top"/>
    </xf>
    <xf numFmtId="0" fontId="8" fillId="0" borderId="2" xfId="0" applyFont="1" applyBorder="1" applyAlignment="1">
      <alignment horizontal="left" vertical="top"/>
    </xf>
    <xf numFmtId="0" fontId="0" fillId="0" borderId="53" xfId="0" applyBorder="1" applyAlignment="1">
      <alignment horizontal="left" vertical="top"/>
    </xf>
    <xf numFmtId="0" fontId="0" fillId="0" borderId="53" xfId="0" applyBorder="1" applyAlignment="1">
      <alignment horizontal="right" vertical="top"/>
    </xf>
    <xf numFmtId="0" fontId="0" fillId="0" borderId="70" xfId="0" applyBorder="1"/>
    <xf numFmtId="0" fontId="0" fillId="16" borderId="56" xfId="0" applyFill="1" applyBorder="1" applyAlignment="1">
      <alignment vertical="top" wrapText="1"/>
    </xf>
    <xf numFmtId="0" fontId="0" fillId="16" borderId="55" xfId="0" applyFill="1" applyBorder="1" applyAlignment="1">
      <alignment vertical="top" wrapText="1"/>
    </xf>
    <xf numFmtId="0" fontId="0" fillId="16" borderId="57" xfId="0" applyFill="1" applyBorder="1" applyAlignment="1">
      <alignment vertical="top" wrapText="1"/>
    </xf>
    <xf numFmtId="0" fontId="0" fillId="17" borderId="55" xfId="0" applyFill="1" applyBorder="1" applyAlignment="1">
      <alignment vertical="top" wrapText="1"/>
    </xf>
    <xf numFmtId="0" fontId="0" fillId="17" borderId="56" xfId="0" applyFill="1" applyBorder="1" applyAlignment="1">
      <alignment vertical="top" wrapText="1"/>
    </xf>
    <xf numFmtId="0" fontId="0" fillId="17" borderId="57" xfId="0" applyFill="1" applyBorder="1" applyAlignment="1">
      <alignment vertical="top" wrapText="1"/>
    </xf>
    <xf numFmtId="0" fontId="15" fillId="0" borderId="67" xfId="0" applyFont="1" applyBorder="1" applyAlignment="1">
      <alignment horizontal="right" vertical="top"/>
    </xf>
    <xf numFmtId="0" fontId="15" fillId="0" borderId="72" xfId="0" applyFont="1" applyBorder="1" applyAlignment="1">
      <alignment horizontal="right" vertical="top"/>
    </xf>
    <xf numFmtId="0" fontId="0" fillId="0" borderId="13" xfId="0" applyBorder="1" applyAlignment="1">
      <alignment vertical="top"/>
    </xf>
    <xf numFmtId="0" fontId="0" fillId="0" borderId="24" xfId="0" applyBorder="1" applyAlignment="1">
      <alignment horizontal="left" vertical="top"/>
    </xf>
    <xf numFmtId="0" fontId="0" fillId="0" borderId="7" xfId="0" applyBorder="1" applyAlignment="1">
      <alignment vertical="top"/>
    </xf>
    <xf numFmtId="0" fontId="0" fillId="0" borderId="74" xfId="0" applyBorder="1" applyAlignment="1">
      <alignment horizontal="left" vertical="top" wrapText="1"/>
    </xf>
    <xf numFmtId="0" fontId="0" fillId="0" borderId="73" xfId="0" applyBorder="1" applyAlignment="1">
      <alignment horizontal="left" vertical="top" wrapText="1"/>
    </xf>
    <xf numFmtId="0" fontId="6" fillId="0" borderId="2" xfId="0" applyFont="1" applyBorder="1" applyAlignment="1">
      <alignment horizontal="center" vertical="center" wrapText="1"/>
    </xf>
    <xf numFmtId="0" fontId="6" fillId="0" borderId="39" xfId="0" applyFont="1" applyBorder="1" applyAlignment="1">
      <alignment horizontal="center" vertical="center" wrapText="1"/>
    </xf>
    <xf numFmtId="0" fontId="0" fillId="0" borderId="75" xfId="0" applyBorder="1"/>
    <xf numFmtId="0" fontId="2" fillId="0" borderId="71" xfId="0" applyFont="1" applyBorder="1"/>
    <xf numFmtId="0" fontId="2" fillId="0" borderId="71" xfId="0" applyFont="1" applyBorder="1" applyAlignment="1">
      <alignment horizontal="center" vertical="top" wrapText="1"/>
    </xf>
    <xf numFmtId="0" fontId="2" fillId="0" borderId="65" xfId="0" applyFont="1" applyBorder="1" applyAlignment="1">
      <alignment horizontal="center" vertical="top" wrapText="1"/>
    </xf>
    <xf numFmtId="0" fontId="0" fillId="0" borderId="71" xfId="0" applyBorder="1"/>
    <xf numFmtId="0" fontId="0" fillId="0" borderId="65" xfId="0" applyBorder="1"/>
    <xf numFmtId="0" fontId="0" fillId="0" borderId="71" xfId="0" applyBorder="1" applyAlignment="1">
      <alignment horizontal="left" vertical="top" wrapText="1"/>
    </xf>
    <xf numFmtId="0" fontId="0" fillId="3" borderId="56" xfId="0" applyFill="1" applyBorder="1" applyAlignment="1">
      <alignment vertical="top" wrapText="1"/>
    </xf>
    <xf numFmtId="0" fontId="0" fillId="0" borderId="0" xfId="0" applyAlignment="1">
      <alignment horizontal="center"/>
    </xf>
    <xf numFmtId="0" fontId="0" fillId="9" borderId="0" xfId="0" applyFill="1" applyAlignment="1">
      <alignment vertical="top"/>
    </xf>
    <xf numFmtId="0" fontId="0" fillId="9" borderId="0" xfId="0" applyFill="1"/>
    <xf numFmtId="0" fontId="0" fillId="5" borderId="0" xfId="0" applyFill="1"/>
    <xf numFmtId="0" fontId="0" fillId="0" borderId="3" xfId="0" applyBorder="1" applyAlignment="1">
      <alignment vertical="top"/>
    </xf>
    <xf numFmtId="49" fontId="0" fillId="0" borderId="13" xfId="0" applyNumberFormat="1" applyBorder="1" applyAlignment="1">
      <alignment horizontal="right" vertical="top"/>
    </xf>
    <xf numFmtId="0" fontId="0" fillId="0" borderId="81" xfId="0" applyBorder="1" applyAlignment="1">
      <alignment horizontal="left" vertical="top" wrapText="1"/>
    </xf>
    <xf numFmtId="0" fontId="16" fillId="5" borderId="82" xfId="0" applyFont="1" applyFill="1" applyBorder="1" applyAlignment="1">
      <alignment vertical="top"/>
    </xf>
    <xf numFmtId="0" fontId="16" fillId="5" borderId="83" xfId="0" applyFont="1" applyFill="1" applyBorder="1" applyAlignment="1">
      <alignment horizontal="right" vertical="top"/>
    </xf>
    <xf numFmtId="0" fontId="16" fillId="5" borderId="84" xfId="0" applyFont="1" applyFill="1" applyBorder="1" applyAlignment="1">
      <alignment horizontal="right" vertical="top"/>
    </xf>
    <xf numFmtId="0" fontId="0" fillId="0" borderId="73" xfId="0" applyBorder="1" applyAlignment="1">
      <alignment horizontal="right" vertical="top"/>
    </xf>
    <xf numFmtId="0" fontId="3" fillId="0" borderId="73" xfId="0" applyFont="1" applyBorder="1" applyAlignment="1">
      <alignment vertical="top" wrapText="1"/>
    </xf>
    <xf numFmtId="0" fontId="0" fillId="0" borderId="73" xfId="0" applyBorder="1" applyAlignment="1">
      <alignment vertical="top" wrapText="1"/>
    </xf>
    <xf numFmtId="0" fontId="0" fillId="0" borderId="73" xfId="0" applyBorder="1" applyAlignment="1">
      <alignment vertical="top"/>
    </xf>
    <xf numFmtId="49" fontId="0" fillId="0" borderId="73" xfId="0" applyNumberFormat="1" applyBorder="1" applyAlignment="1">
      <alignment horizontal="right" vertical="top"/>
    </xf>
    <xf numFmtId="0" fontId="0" fillId="0" borderId="13" xfId="0" applyBorder="1" applyAlignment="1">
      <alignment horizontal="right" vertical="top" wrapText="1"/>
    </xf>
    <xf numFmtId="0" fontId="0" fillId="11" borderId="56" xfId="0" applyFill="1" applyBorder="1" applyAlignment="1">
      <alignment vertical="top" wrapText="1"/>
    </xf>
    <xf numFmtId="0" fontId="0" fillId="11" borderId="57" xfId="0" applyFill="1" applyBorder="1" applyAlignment="1">
      <alignment vertical="top" wrapText="1"/>
    </xf>
    <xf numFmtId="0" fontId="0" fillId="0" borderId="13" xfId="0" applyBorder="1" applyAlignment="1">
      <alignment horizontal="right" vertical="top"/>
    </xf>
    <xf numFmtId="0" fontId="0" fillId="0" borderId="13" xfId="0" applyBorder="1" applyAlignment="1">
      <alignment horizontal="left" vertical="top"/>
    </xf>
    <xf numFmtId="0" fontId="0" fillId="0" borderId="12" xfId="0" applyBorder="1" applyAlignment="1">
      <alignment horizontal="left" vertical="top"/>
    </xf>
    <xf numFmtId="0" fontId="0" fillId="0" borderId="73" xfId="0" applyBorder="1" applyAlignment="1">
      <alignment horizontal="left" vertical="top"/>
    </xf>
    <xf numFmtId="0" fontId="0" fillId="7" borderId="55" xfId="0" applyFill="1" applyBorder="1" applyAlignment="1">
      <alignment vertical="top" wrapText="1"/>
    </xf>
    <xf numFmtId="0" fontId="0" fillId="7" borderId="56" xfId="0" applyFill="1" applyBorder="1" applyAlignment="1">
      <alignment vertical="top" wrapText="1"/>
    </xf>
    <xf numFmtId="0" fontId="0" fillId="7" borderId="57" xfId="0" applyFill="1" applyBorder="1" applyAlignment="1">
      <alignment vertical="top" wrapText="1"/>
    </xf>
    <xf numFmtId="0" fontId="0" fillId="18" borderId="56" xfId="0" applyFill="1" applyBorder="1" applyAlignment="1">
      <alignment vertical="top" wrapText="1"/>
    </xf>
    <xf numFmtId="0" fontId="0" fillId="18" borderId="57" xfId="0" applyFill="1" applyBorder="1" applyAlignment="1">
      <alignment vertical="top" wrapText="1"/>
    </xf>
    <xf numFmtId="0" fontId="0" fillId="13" borderId="55" xfId="0" applyFill="1" applyBorder="1" applyAlignment="1">
      <alignment vertical="top" wrapText="1"/>
    </xf>
    <xf numFmtId="0" fontId="0" fillId="13" borderId="56" xfId="0" applyFill="1" applyBorder="1" applyAlignment="1">
      <alignment vertical="top" wrapText="1"/>
    </xf>
    <xf numFmtId="0" fontId="0" fillId="13" borderId="57" xfId="0" applyFill="1" applyBorder="1" applyAlignment="1">
      <alignment vertical="top" wrapText="1"/>
    </xf>
    <xf numFmtId="0" fontId="14" fillId="0" borderId="37" xfId="0" applyFont="1" applyBorder="1" applyAlignment="1">
      <alignment horizontal="left" vertical="top" wrapText="1"/>
    </xf>
    <xf numFmtId="0" fontId="14" fillId="0" borderId="73" xfId="0" applyFont="1" applyBorder="1" applyAlignment="1">
      <alignment horizontal="left" vertical="top" wrapText="1"/>
    </xf>
    <xf numFmtId="0" fontId="0" fillId="0" borderId="11" xfId="0" applyBorder="1" applyAlignment="1">
      <alignment horizontal="center"/>
    </xf>
    <xf numFmtId="0" fontId="17" fillId="0" borderId="36" xfId="0" applyFont="1" applyBorder="1" applyAlignment="1">
      <alignment horizontal="center"/>
    </xf>
    <xf numFmtId="0" fontId="22" fillId="5" borderId="36" xfId="3" applyFill="1" applyBorder="1" applyAlignment="1">
      <alignment horizontal="center"/>
    </xf>
    <xf numFmtId="0" fontId="21" fillId="5" borderId="36" xfId="2" applyFill="1" applyBorder="1" applyAlignment="1">
      <alignment horizontal="center"/>
    </xf>
    <xf numFmtId="0" fontId="21" fillId="21" borderId="88" xfId="0" applyFont="1" applyFill="1" applyBorder="1" applyAlignment="1">
      <alignment horizontal="center"/>
    </xf>
    <xf numFmtId="0" fontId="0" fillId="0" borderId="64" xfId="0" applyBorder="1" applyAlignment="1">
      <alignment vertical="center"/>
    </xf>
    <xf numFmtId="0" fontId="17" fillId="0" borderId="36" xfId="0" applyFont="1" applyBorder="1" applyAlignment="1">
      <alignment horizontal="center" vertical="center"/>
    </xf>
    <xf numFmtId="0" fontId="22" fillId="5" borderId="36" xfId="3" applyFill="1" applyBorder="1" applyAlignment="1">
      <alignment horizontal="center" vertical="center"/>
    </xf>
    <xf numFmtId="0" fontId="16" fillId="5" borderId="52" xfId="0" applyFont="1" applyFill="1" applyBorder="1" applyAlignment="1">
      <alignment horizontal="right" vertical="center"/>
    </xf>
    <xf numFmtId="0" fontId="16" fillId="5" borderId="83" xfId="0" applyFont="1" applyFill="1" applyBorder="1" applyAlignment="1">
      <alignment horizontal="right" vertical="center"/>
    </xf>
    <xf numFmtId="0" fontId="0" fillId="0" borderId="24" xfId="0" applyBorder="1" applyAlignment="1">
      <alignment vertical="center"/>
    </xf>
    <xf numFmtId="0" fontId="0" fillId="0" borderId="53" xfId="0" applyBorder="1" applyAlignment="1">
      <alignment horizontal="center" vertical="center"/>
    </xf>
    <xf numFmtId="0" fontId="0" fillId="3" borderId="55" xfId="0" applyFill="1" applyBorder="1" applyAlignment="1">
      <alignment horizontal="center" vertical="center" wrapText="1"/>
    </xf>
    <xf numFmtId="0" fontId="0" fillId="5" borderId="58" xfId="0" applyFill="1" applyBorder="1" applyAlignment="1">
      <alignment horizontal="center" vertical="center"/>
    </xf>
    <xf numFmtId="0" fontId="0" fillId="0" borderId="64" xfId="0" applyBorder="1" applyAlignment="1">
      <alignment horizontal="center" vertical="center"/>
    </xf>
    <xf numFmtId="0" fontId="16" fillId="5" borderId="52" xfId="0" applyFont="1" applyFill="1" applyBorder="1" applyAlignment="1">
      <alignment horizontal="center" vertical="center"/>
    </xf>
    <xf numFmtId="0" fontId="0" fillId="0" borderId="58" xfId="0" applyBorder="1" applyAlignment="1">
      <alignment horizontal="center" vertical="center"/>
    </xf>
    <xf numFmtId="0" fontId="0" fillId="0" borderId="66" xfId="0" applyBorder="1" applyAlignment="1">
      <alignment horizontal="center" vertical="center"/>
    </xf>
    <xf numFmtId="0" fontId="16" fillId="5" borderId="83" xfId="0" applyFont="1" applyFill="1" applyBorder="1" applyAlignment="1">
      <alignment horizontal="center" vertical="center"/>
    </xf>
    <xf numFmtId="0" fontId="0" fillId="0" borderId="54"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16" fillId="5" borderId="91" xfId="0" applyFont="1" applyFill="1" applyBorder="1" applyAlignment="1">
      <alignment horizontal="center" vertical="center"/>
    </xf>
    <xf numFmtId="0" fontId="16" fillId="5" borderId="84" xfId="0" applyFont="1" applyFill="1" applyBorder="1" applyAlignment="1">
      <alignment horizontal="right" vertical="center"/>
    </xf>
    <xf numFmtId="0" fontId="0" fillId="11" borderId="55" xfId="0" applyFill="1" applyBorder="1" applyAlignment="1">
      <alignment horizontal="center" vertical="center" wrapText="1"/>
    </xf>
    <xf numFmtId="0" fontId="16" fillId="5" borderId="84" xfId="0" applyFont="1" applyFill="1" applyBorder="1" applyAlignment="1">
      <alignment horizontal="center" vertical="center"/>
    </xf>
    <xf numFmtId="0" fontId="0" fillId="0" borderId="70" xfId="0" applyBorder="1" applyAlignment="1">
      <alignment horizontal="center" vertical="center"/>
    </xf>
    <xf numFmtId="0" fontId="0" fillId="0" borderId="46" xfId="0" applyBorder="1" applyAlignment="1">
      <alignment vertical="top"/>
    </xf>
    <xf numFmtId="0" fontId="0" fillId="0" borderId="24" xfId="0" applyBorder="1" applyAlignment="1">
      <alignment vertical="top"/>
    </xf>
    <xf numFmtId="0" fontId="0" fillId="0" borderId="46" xfId="0" applyBorder="1" applyAlignment="1">
      <alignment horizontal="left" vertical="top"/>
    </xf>
    <xf numFmtId="0" fontId="16" fillId="5" borderId="82" xfId="0" applyFont="1" applyFill="1" applyBorder="1" applyAlignment="1">
      <alignment horizontal="left" vertical="top"/>
    </xf>
    <xf numFmtId="0" fontId="0" fillId="0" borderId="46" xfId="0" applyBorder="1" applyAlignment="1">
      <alignment horizontal="left" vertical="center"/>
    </xf>
    <xf numFmtId="0" fontId="16" fillId="5" borderId="52" xfId="0" applyFont="1" applyFill="1" applyBorder="1" applyAlignment="1">
      <alignment horizontal="left" vertical="center"/>
    </xf>
    <xf numFmtId="0" fontId="16" fillId="5" borderId="82" xfId="0" applyFont="1" applyFill="1" applyBorder="1" applyAlignment="1">
      <alignment horizontal="left" vertical="center"/>
    </xf>
    <xf numFmtId="0" fontId="0" fillId="0" borderId="24" xfId="0" applyBorder="1" applyAlignment="1">
      <alignment horizontal="left" vertical="center"/>
    </xf>
    <xf numFmtId="0" fontId="0" fillId="0" borderId="0" xfId="0" applyAlignment="1">
      <alignment horizontal="left" vertical="center" wrapText="1"/>
    </xf>
    <xf numFmtId="0" fontId="0" fillId="0" borderId="46" xfId="0" applyBorder="1" applyAlignment="1">
      <alignment horizontal="center"/>
    </xf>
    <xf numFmtId="0" fontId="0" fillId="0" borderId="24" xfId="0" applyBorder="1" applyAlignment="1">
      <alignment horizontal="center"/>
    </xf>
    <xf numFmtId="0" fontId="0" fillId="0" borderId="0" xfId="0" applyAlignment="1">
      <alignment horizontal="center" wrapText="1"/>
    </xf>
    <xf numFmtId="0" fontId="0" fillId="0" borderId="46" xfId="0" applyBorder="1" applyAlignment="1">
      <alignment vertical="center"/>
    </xf>
    <xf numFmtId="0" fontId="16" fillId="5" borderId="82" xfId="0" applyFont="1" applyFill="1" applyBorder="1" applyAlignment="1">
      <alignment vertical="center"/>
    </xf>
    <xf numFmtId="0" fontId="0" fillId="0" borderId="0" xfId="0" applyAlignment="1">
      <alignment vertical="center" wrapText="1"/>
    </xf>
    <xf numFmtId="0" fontId="0" fillId="0" borderId="23" xfId="0" applyBorder="1" applyAlignment="1">
      <alignment vertical="center"/>
    </xf>
    <xf numFmtId="0" fontId="16" fillId="5" borderId="85" xfId="0" applyFont="1" applyFill="1" applyBorder="1" applyAlignment="1">
      <alignment vertical="center"/>
    </xf>
    <xf numFmtId="0" fontId="16" fillId="5" borderId="8" xfId="0" applyFont="1" applyFill="1" applyBorder="1" applyAlignment="1">
      <alignment vertical="center"/>
    </xf>
    <xf numFmtId="0" fontId="0" fillId="0" borderId="11" xfId="0" applyBorder="1" applyAlignment="1">
      <alignment vertical="center"/>
    </xf>
    <xf numFmtId="0" fontId="16" fillId="5" borderId="84" xfId="0" applyFont="1" applyFill="1" applyBorder="1" applyAlignment="1">
      <alignment horizontal="center" vertical="top"/>
    </xf>
    <xf numFmtId="0" fontId="16" fillId="5" borderId="85" xfId="0" applyFont="1" applyFill="1" applyBorder="1" applyAlignment="1">
      <alignment horizontal="center" vertical="top"/>
    </xf>
    <xf numFmtId="0" fontId="0" fillId="0" borderId="53" xfId="0" applyBorder="1" applyAlignment="1">
      <alignment horizontal="right"/>
    </xf>
    <xf numFmtId="0" fontId="0" fillId="0" borderId="6" xfId="0" applyBorder="1" applyAlignment="1">
      <alignment horizontal="right"/>
    </xf>
    <xf numFmtId="0" fontId="16" fillId="5" borderId="83" xfId="0" applyFont="1" applyFill="1" applyBorder="1" applyAlignment="1">
      <alignment horizontal="left" vertical="top"/>
    </xf>
    <xf numFmtId="0" fontId="0" fillId="18" borderId="55" xfId="0" applyFill="1" applyBorder="1" applyAlignment="1">
      <alignment horizontal="right" vertical="top" wrapText="1"/>
    </xf>
    <xf numFmtId="0" fontId="0" fillId="5" borderId="58" xfId="0" applyFill="1" applyBorder="1" applyAlignment="1">
      <alignment horizontal="right"/>
    </xf>
    <xf numFmtId="0" fontId="0" fillId="0" borderId="64" xfId="0" applyBorder="1" applyAlignment="1">
      <alignment horizontal="right"/>
    </xf>
    <xf numFmtId="0" fontId="17" fillId="0" borderId="36" xfId="0" applyFont="1" applyBorder="1" applyAlignment="1">
      <alignment horizontal="right" vertical="center"/>
    </xf>
    <xf numFmtId="0" fontId="22" fillId="5" borderId="36" xfId="3" applyFill="1" applyBorder="1" applyAlignment="1">
      <alignment horizontal="right" vertical="center"/>
    </xf>
    <xf numFmtId="0" fontId="0" fillId="0" borderId="64" xfId="0" applyBorder="1" applyAlignment="1">
      <alignment horizontal="right" vertical="center"/>
    </xf>
    <xf numFmtId="0" fontId="0" fillId="0" borderId="58" xfId="0" applyBorder="1" applyAlignment="1">
      <alignment horizontal="right" vertical="center"/>
    </xf>
    <xf numFmtId="0" fontId="0" fillId="0" borderId="0" xfId="0" applyAlignment="1">
      <alignment horizontal="right"/>
    </xf>
    <xf numFmtId="0" fontId="16" fillId="5" borderId="85" xfId="0" applyFont="1" applyFill="1" applyBorder="1" applyAlignment="1">
      <alignment horizontal="left" vertical="top"/>
    </xf>
    <xf numFmtId="0" fontId="0" fillId="0" borderId="11" xfId="0" applyBorder="1" applyAlignment="1">
      <alignment vertical="top"/>
    </xf>
    <xf numFmtId="0" fontId="22" fillId="5" borderId="36" xfId="3" applyFill="1" applyBorder="1" applyAlignment="1">
      <alignment horizontal="center" vertical="top"/>
    </xf>
    <xf numFmtId="0" fontId="14" fillId="0" borderId="37" xfId="0" applyFont="1" applyBorder="1" applyAlignment="1">
      <alignment horizontal="center" vertical="top" wrapText="1"/>
    </xf>
    <xf numFmtId="0" fontId="14" fillId="0" borderId="93" xfId="0" applyFont="1" applyBorder="1" applyAlignment="1">
      <alignment horizontal="left" vertical="top" wrapText="1"/>
    </xf>
    <xf numFmtId="0" fontId="14" fillId="0" borderId="94" xfId="0" applyFont="1" applyBorder="1" applyAlignment="1">
      <alignment horizontal="left" vertical="top" wrapText="1"/>
    </xf>
    <xf numFmtId="0" fontId="14" fillId="0" borderId="95" xfId="0" applyFont="1" applyBorder="1" applyAlignment="1">
      <alignment horizontal="left" vertical="top" wrapText="1"/>
    </xf>
    <xf numFmtId="0" fontId="14" fillId="0" borderId="96" xfId="0" applyFont="1" applyBorder="1" applyAlignment="1">
      <alignment horizontal="left" vertical="top" wrapText="1"/>
    </xf>
    <xf numFmtId="0" fontId="14" fillId="0" borderId="94" xfId="0" applyFont="1" applyBorder="1" applyAlignment="1">
      <alignment vertical="top" wrapText="1"/>
    </xf>
    <xf numFmtId="0" fontId="0" fillId="3" borderId="57" xfId="0" applyFill="1" applyBorder="1" applyAlignment="1">
      <alignment vertical="top" wrapText="1"/>
    </xf>
    <xf numFmtId="0" fontId="14" fillId="0" borderId="98" xfId="0" applyFont="1" applyBorder="1" applyAlignment="1">
      <alignment horizontal="left" vertical="top" wrapText="1"/>
    </xf>
    <xf numFmtId="0" fontId="14" fillId="0" borderId="101" xfId="0" applyFont="1" applyBorder="1" applyAlignment="1">
      <alignment horizontal="left" vertical="top" wrapText="1"/>
    </xf>
    <xf numFmtId="0" fontId="14" fillId="0" borderId="102" xfId="0" applyFont="1" applyBorder="1" applyAlignment="1">
      <alignment horizontal="left" vertical="top" wrapText="1"/>
    </xf>
    <xf numFmtId="0" fontId="14" fillId="0" borderId="108" xfId="0" applyFont="1" applyBorder="1" applyAlignment="1">
      <alignment horizontal="left" vertical="top" wrapText="1"/>
    </xf>
    <xf numFmtId="0" fontId="14" fillId="0" borderId="111" xfId="0" applyFont="1" applyBorder="1" applyAlignment="1">
      <alignment horizontal="left" vertical="top" wrapText="1"/>
    </xf>
    <xf numFmtId="0" fontId="14" fillId="0" borderId="7" xfId="0" applyFont="1" applyBorder="1" applyAlignment="1">
      <alignment horizontal="left" vertical="top" wrapText="1"/>
    </xf>
    <xf numFmtId="0" fontId="14" fillId="0" borderId="37" xfId="0" applyFont="1" applyBorder="1" applyAlignment="1">
      <alignment horizontal="left" vertical="top" wrapText="1"/>
    </xf>
    <xf numFmtId="9" fontId="18" fillId="5" borderId="8" xfId="0" applyNumberFormat="1" applyFont="1" applyFill="1" applyBorder="1" applyAlignment="1">
      <alignment horizontal="left" vertical="center" wrapText="1"/>
    </xf>
    <xf numFmtId="9" fontId="18" fillId="5" borderId="37" xfId="0" applyNumberFormat="1" applyFont="1" applyFill="1" applyBorder="1" applyAlignment="1">
      <alignment horizontal="left" vertical="center" wrapText="1"/>
    </xf>
    <xf numFmtId="0" fontId="4" fillId="6" borderId="0" xfId="0" applyFont="1" applyFill="1" applyAlignment="1">
      <alignment horizontal="center"/>
    </xf>
    <xf numFmtId="0" fontId="4" fillId="6" borderId="29" xfId="0" applyFont="1" applyFill="1" applyBorder="1" applyAlignment="1">
      <alignment horizontal="center"/>
    </xf>
    <xf numFmtId="0" fontId="4" fillId="6" borderId="5" xfId="0" applyFont="1" applyFill="1" applyBorder="1" applyAlignment="1">
      <alignment horizontal="center"/>
    </xf>
    <xf numFmtId="0" fontId="4" fillId="6" borderId="30" xfId="0" applyFont="1" applyFill="1" applyBorder="1" applyAlignment="1">
      <alignment horizontal="center"/>
    </xf>
    <xf numFmtId="0" fontId="0" fillId="5" borderId="19" xfId="0" applyFill="1" applyBorder="1" applyAlignment="1">
      <alignment horizontal="center"/>
    </xf>
    <xf numFmtId="0" fontId="0" fillId="5" borderId="35" xfId="0" applyFill="1" applyBorder="1" applyAlignment="1">
      <alignment horizontal="center"/>
    </xf>
    <xf numFmtId="9" fontId="18" fillId="0" borderId="7" xfId="0" applyNumberFormat="1" applyFont="1" applyBorder="1" applyAlignment="1">
      <alignment horizontal="left" vertical="top" wrapText="1"/>
    </xf>
    <xf numFmtId="9" fontId="18" fillId="0" borderId="37" xfId="0" applyNumberFormat="1" applyFont="1" applyBorder="1" applyAlignment="1">
      <alignment horizontal="left" vertical="top" wrapText="1"/>
    </xf>
    <xf numFmtId="0" fontId="4" fillId="6" borderId="92" xfId="0" applyFont="1" applyFill="1" applyBorder="1" applyAlignment="1">
      <alignment horizontal="center"/>
    </xf>
    <xf numFmtId="0" fontId="0" fillId="5" borderId="20" xfId="0" applyFill="1" applyBorder="1" applyAlignment="1">
      <alignment horizontal="center"/>
    </xf>
    <xf numFmtId="0" fontId="6" fillId="6" borderId="49" xfId="0" applyFont="1" applyFill="1" applyBorder="1" applyAlignment="1">
      <alignment horizontal="center" vertical="top"/>
    </xf>
    <xf numFmtId="0" fontId="6" fillId="6" borderId="5" xfId="0" applyFont="1" applyFill="1" applyBorder="1" applyAlignment="1">
      <alignment horizontal="center" vertical="top"/>
    </xf>
    <xf numFmtId="0" fontId="6" fillId="6" borderId="30" xfId="0" applyFont="1" applyFill="1" applyBorder="1" applyAlignment="1">
      <alignment horizontal="center" vertical="top"/>
    </xf>
    <xf numFmtId="0" fontId="6" fillId="5" borderId="52" xfId="0" applyFont="1" applyFill="1" applyBorder="1" applyAlignment="1">
      <alignment horizontal="center" vertical="center"/>
    </xf>
    <xf numFmtId="0" fontId="6" fillId="5" borderId="2" xfId="0" applyFont="1" applyFill="1" applyBorder="1" applyAlignment="1">
      <alignment horizontal="center" vertical="top" wrapText="1"/>
    </xf>
    <xf numFmtId="0" fontId="4" fillId="6" borderId="22" xfId="0" applyFont="1" applyFill="1" applyBorder="1" applyAlignment="1">
      <alignment horizontal="center"/>
    </xf>
    <xf numFmtId="0" fontId="0" fillId="0" borderId="44" xfId="0" applyBorder="1" applyAlignment="1">
      <alignment vertical="top" wrapText="1"/>
    </xf>
    <xf numFmtId="0" fontId="0" fillId="0" borderId="45" xfId="0" applyBorder="1" applyAlignment="1">
      <alignment vertical="top" wrapText="1"/>
    </xf>
    <xf numFmtId="0" fontId="0" fillId="9" borderId="25" xfId="0" applyFill="1" applyBorder="1" applyAlignment="1">
      <alignment horizontal="center"/>
    </xf>
    <xf numFmtId="0" fontId="0" fillId="9" borderId="26" xfId="0" applyFill="1" applyBorder="1" applyAlignment="1">
      <alignment horizontal="center"/>
    </xf>
    <xf numFmtId="0" fontId="0" fillId="0" borderId="36" xfId="0" applyBorder="1" applyAlignment="1">
      <alignment horizontal="left" vertical="top" wrapText="1"/>
    </xf>
    <xf numFmtId="0" fontId="0" fillId="0" borderId="10" xfId="0" applyBorder="1" applyAlignment="1">
      <alignment horizontal="left" vertical="top" wrapText="1"/>
    </xf>
    <xf numFmtId="0" fontId="0" fillId="0" borderId="31" xfId="0" applyBorder="1" applyAlignment="1">
      <alignment horizontal="left" vertical="top" wrapText="1"/>
    </xf>
    <xf numFmtId="0" fontId="0" fillId="0" borderId="48" xfId="0" applyBorder="1" applyAlignment="1">
      <alignment horizontal="left" vertical="top" wrapText="1"/>
    </xf>
    <xf numFmtId="0" fontId="0" fillId="0" borderId="11"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0" xfId="0" applyAlignment="1">
      <alignment horizontal="left" vertical="top" wrapText="1"/>
    </xf>
    <xf numFmtId="0" fontId="0" fillId="0" borderId="29" xfId="0" applyBorder="1" applyAlignment="1">
      <alignment horizontal="left" vertical="top" wrapText="1"/>
    </xf>
    <xf numFmtId="0" fontId="0" fillId="0" borderId="49" xfId="0" applyBorder="1" applyAlignment="1">
      <alignment horizontal="left" vertical="top" wrapText="1"/>
    </xf>
    <xf numFmtId="0" fontId="0" fillId="0" borderId="5" xfId="0" applyBorder="1" applyAlignment="1">
      <alignment horizontal="left" vertical="top" wrapText="1"/>
    </xf>
    <xf numFmtId="0" fontId="0" fillId="0" borderId="30" xfId="0" applyBorder="1" applyAlignment="1">
      <alignment horizontal="left" vertical="top" wrapText="1"/>
    </xf>
    <xf numFmtId="0" fontId="0" fillId="0" borderId="48" xfId="0" applyBorder="1" applyAlignment="1">
      <alignment horizontal="center"/>
    </xf>
    <xf numFmtId="0" fontId="0" fillId="0" borderId="11" xfId="0" applyBorder="1" applyAlignment="1">
      <alignment horizontal="center"/>
    </xf>
    <xf numFmtId="0" fontId="0" fillId="0" borderId="32" xfId="0" applyBorder="1" applyAlignment="1">
      <alignment horizontal="center"/>
    </xf>
    <xf numFmtId="0" fontId="9" fillId="0" borderId="7" xfId="1" applyBorder="1"/>
    <xf numFmtId="0" fontId="9" fillId="0" borderId="37" xfId="1" applyBorder="1"/>
    <xf numFmtId="0" fontId="11" fillId="8" borderId="33" xfId="0" applyFont="1" applyFill="1" applyBorder="1" applyAlignment="1">
      <alignment horizontal="center"/>
    </xf>
    <xf numFmtId="0" fontId="11" fillId="8" borderId="0" xfId="0" applyFont="1" applyFill="1" applyAlignment="1">
      <alignment horizontal="center"/>
    </xf>
    <xf numFmtId="0" fontId="11" fillId="8" borderId="29" xfId="0" applyFont="1" applyFill="1" applyBorder="1" applyAlignment="1">
      <alignment horizontal="center"/>
    </xf>
    <xf numFmtId="0" fontId="0" fillId="2" borderId="55" xfId="0" applyFill="1" applyBorder="1" applyAlignment="1">
      <alignment horizontal="center"/>
    </xf>
    <xf numFmtId="0" fontId="0" fillId="2" borderId="56" xfId="0" applyFill="1" applyBorder="1" applyAlignment="1">
      <alignment horizontal="center"/>
    </xf>
    <xf numFmtId="0" fontId="0" fillId="2" borderId="57" xfId="0" applyFill="1" applyBorder="1" applyAlignment="1">
      <alignment horizontal="center"/>
    </xf>
    <xf numFmtId="0" fontId="6" fillId="6" borderId="58" xfId="0" applyFont="1" applyFill="1" applyBorder="1" applyAlignment="1">
      <alignment horizontal="center"/>
    </xf>
    <xf numFmtId="0" fontId="6" fillId="6" borderId="0" xfId="0" applyFont="1" applyFill="1" applyAlignment="1">
      <alignment horizontal="center"/>
    </xf>
    <xf numFmtId="0" fontId="6" fillId="6" borderId="59" xfId="0" applyFont="1" applyFill="1" applyBorder="1" applyAlignment="1">
      <alignment horizontal="center"/>
    </xf>
    <xf numFmtId="0" fontId="0" fillId="0" borderId="2" xfId="0" applyBorder="1" applyAlignment="1">
      <alignment horizontal="left"/>
    </xf>
    <xf numFmtId="0" fontId="0" fillId="0" borderId="65" xfId="0" applyBorder="1" applyAlignment="1">
      <alignment horizontal="left"/>
    </xf>
    <xf numFmtId="0" fontId="11" fillId="9" borderId="58" xfId="0" applyFont="1" applyFill="1" applyBorder="1" applyAlignment="1">
      <alignment horizontal="center" vertical="center"/>
    </xf>
    <xf numFmtId="0" fontId="11" fillId="9" borderId="0" xfId="0" applyFont="1" applyFill="1" applyAlignment="1">
      <alignment horizontal="center" vertical="center"/>
    </xf>
    <xf numFmtId="0" fontId="11" fillId="9" borderId="59" xfId="0" applyFont="1" applyFill="1" applyBorder="1" applyAlignment="1">
      <alignment horizontal="center" vertical="center"/>
    </xf>
    <xf numFmtId="0" fontId="11" fillId="2" borderId="58" xfId="0" applyFont="1" applyFill="1" applyBorder="1" applyAlignment="1">
      <alignment horizontal="center"/>
    </xf>
    <xf numFmtId="0" fontId="11" fillId="2" borderId="0" xfId="0" applyFont="1" applyFill="1" applyAlignment="1">
      <alignment horizontal="center"/>
    </xf>
    <xf numFmtId="0" fontId="11" fillId="2" borderId="59" xfId="0" applyFont="1" applyFill="1" applyBorder="1" applyAlignment="1">
      <alignment horizontal="center"/>
    </xf>
    <xf numFmtId="0" fontId="0" fillId="0" borderId="0" xfId="0" applyAlignment="1">
      <alignment horizontal="center"/>
    </xf>
    <xf numFmtId="0" fontId="6" fillId="0" borderId="0" xfId="0" applyFont="1" applyAlignment="1">
      <alignment horizontal="center"/>
    </xf>
    <xf numFmtId="0" fontId="0" fillId="5" borderId="58" xfId="0" applyFill="1" applyBorder="1" applyAlignment="1">
      <alignment horizontal="center"/>
    </xf>
    <xf numFmtId="0" fontId="0" fillId="5" borderId="0" xfId="0" applyFill="1" applyAlignment="1">
      <alignment horizontal="center"/>
    </xf>
    <xf numFmtId="0" fontId="0" fillId="5" borderId="59" xfId="0" applyFill="1" applyBorder="1" applyAlignment="1">
      <alignment horizontal="center"/>
    </xf>
    <xf numFmtId="0" fontId="0" fillId="4" borderId="71" xfId="0" applyFill="1" applyBorder="1" applyAlignment="1">
      <alignment horizontal="left" vertical="top" wrapText="1"/>
    </xf>
    <xf numFmtId="0" fontId="0" fillId="4" borderId="2" xfId="0" applyFill="1" applyBorder="1" applyAlignment="1">
      <alignment horizontal="left" vertical="top" wrapText="1"/>
    </xf>
    <xf numFmtId="0" fontId="0" fillId="4" borderId="65" xfId="0" applyFill="1" applyBorder="1" applyAlignment="1">
      <alignment horizontal="left" vertical="top" wrapText="1"/>
    </xf>
    <xf numFmtId="0" fontId="6" fillId="6" borderId="60" xfId="0" applyFont="1" applyFill="1" applyBorder="1" applyAlignment="1">
      <alignment horizontal="center"/>
    </xf>
    <xf numFmtId="0" fontId="6" fillId="6" borderId="5" xfId="0" applyFont="1" applyFill="1" applyBorder="1" applyAlignment="1">
      <alignment horizontal="center"/>
    </xf>
    <xf numFmtId="0" fontId="6" fillId="6" borderId="61" xfId="0" applyFont="1" applyFill="1" applyBorder="1" applyAlignment="1">
      <alignment horizontal="center"/>
    </xf>
    <xf numFmtId="0" fontId="0" fillId="0" borderId="2" xfId="0" applyBorder="1" applyAlignment="1">
      <alignment horizontal="center"/>
    </xf>
    <xf numFmtId="0" fontId="0" fillId="0" borderId="65" xfId="0" applyBorder="1" applyAlignment="1">
      <alignment horizontal="center"/>
    </xf>
    <xf numFmtId="0" fontId="5" fillId="0" borderId="62" xfId="0" applyFont="1" applyBorder="1" applyAlignment="1">
      <alignment horizontal="center"/>
    </xf>
    <xf numFmtId="0" fontId="5" fillId="0" borderId="8" xfId="0" applyFont="1" applyBorder="1" applyAlignment="1">
      <alignment horizontal="center"/>
    </xf>
    <xf numFmtId="0" fontId="5" fillId="0" borderId="63" xfId="0" applyFont="1" applyBorder="1" applyAlignment="1">
      <alignment horizontal="center"/>
    </xf>
    <xf numFmtId="0" fontId="5" fillId="0" borderId="76" xfId="0" applyFont="1" applyBorder="1" applyAlignment="1">
      <alignment horizontal="center"/>
    </xf>
    <xf numFmtId="0" fontId="5" fillId="0" borderId="77" xfId="0" applyFont="1" applyBorder="1" applyAlignment="1">
      <alignment horizontal="center"/>
    </xf>
    <xf numFmtId="0" fontId="5" fillId="0" borderId="78" xfId="0" applyFont="1" applyBorder="1" applyAlignment="1">
      <alignment horizontal="center"/>
    </xf>
    <xf numFmtId="9" fontId="18" fillId="5" borderId="106" xfId="0" applyNumberFormat="1" applyFont="1" applyFill="1" applyBorder="1" applyAlignment="1">
      <alignment horizontal="left" vertical="center" wrapText="1"/>
    </xf>
    <xf numFmtId="9" fontId="18" fillId="5" borderId="107" xfId="0" applyNumberFormat="1" applyFont="1" applyFill="1" applyBorder="1" applyAlignment="1">
      <alignment horizontal="left" vertical="center" wrapText="1"/>
    </xf>
    <xf numFmtId="0" fontId="13" fillId="2" borderId="58"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59" xfId="0" applyFont="1" applyFill="1" applyBorder="1" applyAlignment="1">
      <alignment horizontal="center" vertical="center" wrapText="1"/>
    </xf>
    <xf numFmtId="9" fontId="18" fillId="5" borderId="99" xfId="0" applyNumberFormat="1" applyFont="1" applyFill="1" applyBorder="1" applyAlignment="1">
      <alignment horizontal="left" vertical="center" wrapText="1"/>
    </xf>
    <xf numFmtId="9" fontId="18" fillId="5" borderId="100" xfId="0" applyNumberFormat="1" applyFont="1" applyFill="1" applyBorder="1" applyAlignment="1">
      <alignment horizontal="left" vertical="center" wrapText="1"/>
    </xf>
    <xf numFmtId="0" fontId="0" fillId="0" borderId="103"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63" xfId="0" applyBorder="1" applyAlignment="1">
      <alignment horizontal="center"/>
    </xf>
    <xf numFmtId="0" fontId="1" fillId="4" borderId="62"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4" borderId="63" xfId="0" applyFont="1" applyFill="1" applyBorder="1" applyAlignment="1">
      <alignment horizontal="left" vertical="top" wrapText="1"/>
    </xf>
    <xf numFmtId="0" fontId="0" fillId="3" borderId="0" xfId="0" applyFill="1" applyAlignment="1">
      <alignment horizontal="center" wrapText="1"/>
    </xf>
    <xf numFmtId="0" fontId="0" fillId="3" borderId="59" xfId="0" applyFill="1" applyBorder="1" applyAlignment="1">
      <alignment horizontal="center" wrapText="1"/>
    </xf>
    <xf numFmtId="0" fontId="0" fillId="3" borderId="58" xfId="0" applyFill="1" applyBorder="1" applyAlignment="1">
      <alignment horizontal="center" wrapText="1"/>
    </xf>
    <xf numFmtId="0" fontId="6" fillId="5" borderId="62" xfId="0" applyFont="1" applyFill="1" applyBorder="1" applyAlignment="1">
      <alignment horizontal="center" vertical="center"/>
    </xf>
    <xf numFmtId="0" fontId="6" fillId="5" borderId="89" xfId="0" applyFont="1" applyFill="1" applyBorder="1" applyAlignment="1">
      <alignment horizontal="center" vertical="center"/>
    </xf>
    <xf numFmtId="0" fontId="6" fillId="5" borderId="90" xfId="0" applyFont="1" applyFill="1" applyBorder="1" applyAlignment="1">
      <alignment horizontal="center" vertical="center"/>
    </xf>
    <xf numFmtId="0" fontId="0" fillId="5" borderId="10" xfId="0" applyFill="1" applyBorder="1" applyAlignment="1">
      <alignment horizontal="center"/>
    </xf>
    <xf numFmtId="0" fontId="0" fillId="5" borderId="68" xfId="0" applyFill="1" applyBorder="1" applyAlignment="1">
      <alignment horizontal="center"/>
    </xf>
    <xf numFmtId="0" fontId="4" fillId="6" borderId="5" xfId="0" applyFont="1" applyFill="1" applyBorder="1" applyAlignment="1">
      <alignment horizontal="center" vertical="center"/>
    </xf>
    <xf numFmtId="0" fontId="4" fillId="6" borderId="61"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69" xfId="0" applyFont="1" applyFill="1" applyBorder="1" applyAlignment="1">
      <alignment horizontal="center" vertical="center"/>
    </xf>
    <xf numFmtId="0" fontId="0" fillId="5" borderId="3" xfId="0" applyFill="1" applyBorder="1" applyAlignment="1">
      <alignment horizontal="center"/>
    </xf>
    <xf numFmtId="0" fontId="0" fillId="5" borderId="13" xfId="0" applyFill="1" applyBorder="1" applyAlignment="1">
      <alignment horizontal="center"/>
    </xf>
    <xf numFmtId="0" fontId="0" fillId="5" borderId="80" xfId="0" applyFill="1" applyBorder="1" applyAlignment="1">
      <alignment horizontal="center"/>
    </xf>
    <xf numFmtId="0" fontId="6" fillId="5" borderId="79" xfId="0" applyFont="1" applyFill="1" applyBorder="1" applyAlignment="1">
      <alignment horizontal="center" vertical="center"/>
    </xf>
    <xf numFmtId="0" fontId="6" fillId="5" borderId="60" xfId="0" applyFont="1" applyFill="1" applyBorder="1" applyAlignment="1">
      <alignment horizontal="center" vertical="center"/>
    </xf>
    <xf numFmtId="0" fontId="6" fillId="5" borderId="71" xfId="0" applyFont="1" applyFill="1" applyBorder="1" applyAlignment="1">
      <alignment horizontal="center" vertical="center"/>
    </xf>
    <xf numFmtId="0" fontId="4" fillId="6" borderId="12" xfId="0" applyFont="1" applyFill="1" applyBorder="1" applyAlignment="1">
      <alignment horizontal="center"/>
    </xf>
    <xf numFmtId="0" fontId="4" fillId="6" borderId="97" xfId="0" applyFont="1" applyFill="1" applyBorder="1" applyAlignment="1">
      <alignment horizontal="center"/>
    </xf>
    <xf numFmtId="0" fontId="4" fillId="6" borderId="69" xfId="0" applyFont="1" applyFill="1" applyBorder="1" applyAlignment="1">
      <alignment horizontal="center"/>
    </xf>
    <xf numFmtId="0" fontId="4" fillId="6" borderId="61" xfId="0" applyFont="1" applyFill="1" applyBorder="1" applyAlignment="1">
      <alignment horizontal="center"/>
    </xf>
    <xf numFmtId="0" fontId="13" fillId="10" borderId="58" xfId="0" applyFont="1" applyFill="1" applyBorder="1" applyAlignment="1">
      <alignment horizontal="center" vertical="center" wrapText="1"/>
    </xf>
    <xf numFmtId="0" fontId="13" fillId="10" borderId="0" xfId="0" applyFont="1" applyFill="1" applyAlignment="1">
      <alignment horizontal="center" vertical="center" wrapText="1"/>
    </xf>
    <xf numFmtId="0" fontId="13" fillId="10" borderId="59" xfId="0" applyFont="1" applyFill="1" applyBorder="1" applyAlignment="1">
      <alignment horizontal="center" vertical="center" wrapText="1"/>
    </xf>
    <xf numFmtId="0" fontId="0" fillId="11" borderId="58" xfId="0" applyFill="1" applyBorder="1" applyAlignment="1">
      <alignment horizontal="center" wrapText="1"/>
    </xf>
    <xf numFmtId="0" fontId="0" fillId="11" borderId="0" xfId="0" applyFill="1" applyAlignment="1">
      <alignment horizontal="center" wrapText="1"/>
    </xf>
    <xf numFmtId="0" fontId="0" fillId="11" borderId="59" xfId="0" applyFill="1" applyBorder="1" applyAlignment="1">
      <alignment horizontal="center" wrapText="1"/>
    </xf>
    <xf numFmtId="0" fontId="6" fillId="5" borderId="2" xfId="0" applyFont="1" applyFill="1" applyBorder="1" applyAlignment="1">
      <alignment horizontal="right" vertical="top" wrapText="1"/>
    </xf>
    <xf numFmtId="0" fontId="6" fillId="5" borderId="13" xfId="0" applyFont="1" applyFill="1" applyBorder="1" applyAlignment="1">
      <alignment horizontal="center" vertical="top" wrapText="1"/>
    </xf>
    <xf numFmtId="0" fontId="4" fillId="6" borderId="86" xfId="0" applyFont="1" applyFill="1" applyBorder="1" applyAlignment="1">
      <alignment horizontal="center" vertical="center"/>
    </xf>
    <xf numFmtId="0" fontId="4" fillId="6" borderId="92" xfId="0" applyFont="1" applyFill="1" applyBorder="1" applyAlignment="1">
      <alignment horizontal="center" vertical="center"/>
    </xf>
    <xf numFmtId="0" fontId="4" fillId="6" borderId="87"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97" xfId="0" applyFont="1" applyFill="1" applyBorder="1" applyAlignment="1">
      <alignment horizontal="center" vertical="center"/>
    </xf>
    <xf numFmtId="0" fontId="0" fillId="0" borderId="105" xfId="0" applyBorder="1"/>
    <xf numFmtId="0" fontId="0" fillId="0" borderId="63" xfId="0" applyBorder="1"/>
    <xf numFmtId="0" fontId="0" fillId="0" borderId="103" xfId="0" applyBorder="1"/>
    <xf numFmtId="0" fontId="0" fillId="0" borderId="104" xfId="0" applyBorder="1"/>
    <xf numFmtId="9" fontId="18" fillId="5" borderId="109" xfId="0" applyNumberFormat="1" applyFont="1" applyFill="1" applyBorder="1" applyAlignment="1">
      <alignment horizontal="left" vertical="center" wrapText="1"/>
    </xf>
    <xf numFmtId="9" fontId="18" fillId="5" borderId="110" xfId="0" applyNumberFormat="1" applyFont="1" applyFill="1" applyBorder="1" applyAlignment="1">
      <alignment horizontal="left" vertical="center" wrapText="1"/>
    </xf>
    <xf numFmtId="9" fontId="18" fillId="5" borderId="99" xfId="0" applyNumberFormat="1" applyFont="1" applyFill="1" applyBorder="1" applyAlignment="1">
      <alignment horizontal="left" vertical="top" wrapText="1"/>
    </xf>
    <xf numFmtId="9" fontId="18" fillId="5" borderId="100" xfId="0" applyNumberFormat="1" applyFont="1" applyFill="1" applyBorder="1" applyAlignment="1">
      <alignment horizontal="left" vertical="top" wrapText="1"/>
    </xf>
    <xf numFmtId="0" fontId="0" fillId="4" borderId="62" xfId="0" applyFill="1" applyBorder="1" applyAlignment="1">
      <alignment horizontal="left" vertical="top" wrapText="1"/>
    </xf>
    <xf numFmtId="0" fontId="0" fillId="4" borderId="8" xfId="0" applyFill="1" applyBorder="1" applyAlignment="1">
      <alignment horizontal="left" vertical="top" wrapText="1"/>
    </xf>
    <xf numFmtId="0" fontId="0" fillId="4" borderId="63" xfId="0" applyFill="1" applyBorder="1" applyAlignment="1">
      <alignment horizontal="left" vertical="top" wrapText="1"/>
    </xf>
    <xf numFmtId="0" fontId="0" fillId="5" borderId="2" xfId="0" applyFill="1" applyBorder="1" applyAlignment="1">
      <alignment horizontal="center"/>
    </xf>
    <xf numFmtId="0" fontId="0" fillId="5" borderId="7" xfId="0" applyFill="1" applyBorder="1" applyAlignment="1">
      <alignment horizontal="center"/>
    </xf>
    <xf numFmtId="0" fontId="0" fillId="5" borderId="65" xfId="0" applyFill="1" applyBorder="1" applyAlignment="1">
      <alignment horizontal="center"/>
    </xf>
    <xf numFmtId="0" fontId="4" fillId="6" borderId="2"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65" xfId="0" applyFont="1" applyFill="1" applyBorder="1" applyAlignment="1">
      <alignment horizontal="center" vertical="center"/>
    </xf>
    <xf numFmtId="0" fontId="0" fillId="5" borderId="68" xfId="0" applyFill="1" applyBorder="1" applyAlignment="1">
      <alignment horizontal="center" wrapText="1"/>
    </xf>
    <xf numFmtId="0" fontId="4" fillId="6" borderId="61" xfId="0" applyFont="1" applyFill="1" applyBorder="1" applyAlignment="1">
      <alignment horizontal="center" vertical="center" wrapText="1"/>
    </xf>
    <xf numFmtId="0" fontId="0" fillId="12" borderId="55" xfId="0" applyFill="1" applyBorder="1" applyAlignment="1">
      <alignment horizontal="center" vertical="top" wrapText="1"/>
    </xf>
    <xf numFmtId="0" fontId="0" fillId="12" borderId="56" xfId="0" applyFill="1" applyBorder="1" applyAlignment="1">
      <alignment horizontal="center" vertical="top" wrapText="1"/>
    </xf>
    <xf numFmtId="0" fontId="0" fillId="12" borderId="57" xfId="0" applyFill="1" applyBorder="1" applyAlignment="1">
      <alignment horizontal="center" vertical="top" wrapText="1"/>
    </xf>
    <xf numFmtId="0" fontId="0" fillId="12" borderId="58" xfId="0" applyFill="1" applyBorder="1" applyAlignment="1">
      <alignment horizontal="center" wrapText="1"/>
    </xf>
    <xf numFmtId="0" fontId="0" fillId="12" borderId="0" xfId="0" applyFill="1" applyAlignment="1">
      <alignment horizontal="center" wrapText="1"/>
    </xf>
    <xf numFmtId="0" fontId="0" fillId="12" borderId="59" xfId="0" applyFill="1" applyBorder="1" applyAlignment="1">
      <alignment horizontal="center" wrapText="1"/>
    </xf>
    <xf numFmtId="0" fontId="13" fillId="11" borderId="58" xfId="0" applyFont="1" applyFill="1" applyBorder="1" applyAlignment="1">
      <alignment horizontal="center" vertical="center" wrapText="1"/>
    </xf>
    <xf numFmtId="0" fontId="13" fillId="11" borderId="0" xfId="0" applyFont="1" applyFill="1" applyAlignment="1">
      <alignment horizontal="center" vertical="center" wrapText="1"/>
    </xf>
    <xf numFmtId="0" fontId="13" fillId="11" borderId="59" xfId="0" applyFont="1" applyFill="1" applyBorder="1" applyAlignment="1">
      <alignment horizontal="center" vertical="center" wrapText="1"/>
    </xf>
    <xf numFmtId="0" fontId="13" fillId="12" borderId="58" xfId="0" applyFont="1" applyFill="1" applyBorder="1" applyAlignment="1">
      <alignment horizontal="center" vertical="center" wrapText="1"/>
    </xf>
    <xf numFmtId="0" fontId="13" fillId="12" borderId="0" xfId="0" applyFont="1" applyFill="1" applyAlignment="1">
      <alignment horizontal="center" vertical="center" wrapText="1"/>
    </xf>
    <xf numFmtId="0" fontId="13" fillId="12" borderId="59" xfId="0" applyFont="1" applyFill="1" applyBorder="1" applyAlignment="1">
      <alignment horizontal="center" vertical="center" wrapText="1"/>
    </xf>
    <xf numFmtId="0" fontId="0" fillId="7" borderId="58" xfId="0" applyFill="1" applyBorder="1" applyAlignment="1">
      <alignment horizontal="center" wrapText="1"/>
    </xf>
    <xf numFmtId="0" fontId="0" fillId="7" borderId="0" xfId="0" applyFill="1" applyAlignment="1">
      <alignment horizontal="center" wrapText="1"/>
    </xf>
    <xf numFmtId="0" fontId="0" fillId="7" borderId="59" xfId="0" applyFill="1" applyBorder="1" applyAlignment="1">
      <alignment horizontal="center" wrapText="1"/>
    </xf>
    <xf numFmtId="0" fontId="0" fillId="5" borderId="10" xfId="0" applyFill="1" applyBorder="1" applyAlignment="1">
      <alignment horizontal="left" vertical="top"/>
    </xf>
    <xf numFmtId="0" fontId="4" fillId="6" borderId="5" xfId="0" applyFont="1" applyFill="1" applyBorder="1" applyAlignment="1">
      <alignment horizontal="center" vertical="top"/>
    </xf>
    <xf numFmtId="0" fontId="0" fillId="0" borderId="103" xfId="0" applyBorder="1" applyAlignment="1">
      <alignment horizontal="left" vertical="top"/>
    </xf>
    <xf numFmtId="0" fontId="0" fillId="0" borderId="104" xfId="0" applyBorder="1" applyAlignment="1">
      <alignment horizontal="left" vertical="top"/>
    </xf>
    <xf numFmtId="0" fontId="0" fillId="5" borderId="2" xfId="0" applyFill="1" applyBorder="1" applyAlignment="1">
      <alignment horizontal="left" vertical="top"/>
    </xf>
    <xf numFmtId="0" fontId="0" fillId="5" borderId="7" xfId="0" applyFill="1" applyBorder="1" applyAlignment="1">
      <alignment horizontal="left" vertical="top"/>
    </xf>
    <xf numFmtId="0" fontId="4" fillId="6" borderId="2" xfId="0" applyFont="1" applyFill="1" applyBorder="1" applyAlignment="1">
      <alignment horizontal="center" vertical="top"/>
    </xf>
    <xf numFmtId="0" fontId="4" fillId="6" borderId="7" xfId="0" applyFont="1" applyFill="1" applyBorder="1" applyAlignment="1">
      <alignment horizontal="center" vertical="top"/>
    </xf>
    <xf numFmtId="0" fontId="13" fillId="15" borderId="58" xfId="0" applyFont="1" applyFill="1" applyBorder="1" applyAlignment="1">
      <alignment horizontal="center" vertical="center" wrapText="1"/>
    </xf>
    <xf numFmtId="0" fontId="13" fillId="15" borderId="0" xfId="0" applyFont="1" applyFill="1" applyAlignment="1">
      <alignment horizontal="center" vertical="center" wrapText="1"/>
    </xf>
    <xf numFmtId="0" fontId="13" fillId="15" borderId="59" xfId="0" applyFont="1" applyFill="1" applyBorder="1" applyAlignment="1">
      <alignment horizontal="center" vertical="center" wrapText="1"/>
    </xf>
    <xf numFmtId="0" fontId="0" fillId="16" borderId="58" xfId="0" applyFill="1" applyBorder="1" applyAlignment="1">
      <alignment horizontal="center" wrapText="1"/>
    </xf>
    <xf numFmtId="0" fontId="0" fillId="16" borderId="0" xfId="0" applyFill="1" applyAlignment="1">
      <alignment horizontal="center" wrapText="1"/>
    </xf>
    <xf numFmtId="0" fontId="0" fillId="16" borderId="59" xfId="0" applyFill="1" applyBorder="1" applyAlignment="1">
      <alignment horizontal="center" wrapText="1"/>
    </xf>
    <xf numFmtId="0" fontId="13" fillId="16" borderId="58" xfId="0" applyFont="1" applyFill="1" applyBorder="1" applyAlignment="1">
      <alignment horizontal="center" vertical="center" wrapText="1"/>
    </xf>
    <xf numFmtId="0" fontId="13" fillId="16" borderId="0" xfId="0" applyFont="1" applyFill="1" applyAlignment="1">
      <alignment horizontal="center" vertical="center" wrapText="1"/>
    </xf>
    <xf numFmtId="0" fontId="13" fillId="16" borderId="59" xfId="0" applyFont="1" applyFill="1" applyBorder="1" applyAlignment="1">
      <alignment horizontal="center" vertical="center" wrapText="1"/>
    </xf>
    <xf numFmtId="0" fontId="0" fillId="17" borderId="58" xfId="0" applyFill="1" applyBorder="1" applyAlignment="1">
      <alignment horizontal="center" wrapText="1"/>
    </xf>
    <xf numFmtId="0" fontId="0" fillId="17" borderId="0" xfId="0" applyFill="1" applyAlignment="1">
      <alignment horizontal="center" wrapText="1"/>
    </xf>
    <xf numFmtId="0" fontId="0" fillId="17" borderId="59" xfId="0" applyFill="1" applyBorder="1" applyAlignment="1">
      <alignment horizontal="center" wrapText="1"/>
    </xf>
    <xf numFmtId="0" fontId="8" fillId="0" borderId="112" xfId="0" applyFont="1" applyBorder="1" applyAlignment="1">
      <alignment vertical="top"/>
    </xf>
    <xf numFmtId="0" fontId="8" fillId="0" borderId="104" xfId="0" applyFont="1" applyBorder="1" applyAlignment="1">
      <alignment vertical="top"/>
    </xf>
    <xf numFmtId="9" fontId="18" fillId="5" borderId="106" xfId="0" applyNumberFormat="1" applyFont="1" applyFill="1" applyBorder="1" applyAlignment="1">
      <alignment horizontal="left" vertical="top" wrapText="1"/>
    </xf>
    <xf numFmtId="9" fontId="18" fillId="5" borderId="107" xfId="0" applyNumberFormat="1" applyFont="1" applyFill="1" applyBorder="1" applyAlignment="1">
      <alignment horizontal="left" vertical="top" wrapText="1"/>
    </xf>
    <xf numFmtId="0" fontId="6" fillId="5" borderId="71" xfId="0" applyFont="1" applyFill="1" applyBorder="1" applyAlignment="1">
      <alignment horizontal="right" vertical="center"/>
    </xf>
    <xf numFmtId="0" fontId="13" fillId="17" borderId="58" xfId="0" applyFont="1" applyFill="1" applyBorder="1" applyAlignment="1">
      <alignment horizontal="center" vertical="center" wrapText="1"/>
    </xf>
    <xf numFmtId="0" fontId="13" fillId="17" borderId="0" xfId="0" applyFont="1" applyFill="1" applyAlignment="1">
      <alignment horizontal="center" vertical="center" wrapText="1"/>
    </xf>
    <xf numFmtId="0" fontId="13" fillId="17" borderId="59" xfId="0" applyFont="1" applyFill="1" applyBorder="1" applyAlignment="1">
      <alignment horizontal="center" vertical="center" wrapText="1"/>
    </xf>
    <xf numFmtId="0" fontId="0" fillId="18" borderId="58" xfId="0" applyFill="1" applyBorder="1" applyAlignment="1">
      <alignment horizontal="center" wrapText="1"/>
    </xf>
    <xf numFmtId="0" fontId="0" fillId="18" borderId="0" xfId="0" applyFill="1" applyAlignment="1">
      <alignment horizontal="center" wrapText="1"/>
    </xf>
    <xf numFmtId="0" fontId="0" fillId="18" borderId="59" xfId="0" applyFill="1" applyBorder="1" applyAlignment="1">
      <alignment horizontal="center" wrapText="1"/>
    </xf>
    <xf numFmtId="0" fontId="13" fillId="14" borderId="58" xfId="0" applyFont="1" applyFill="1" applyBorder="1" applyAlignment="1">
      <alignment horizontal="center" vertical="center" wrapText="1"/>
    </xf>
    <xf numFmtId="0" fontId="13" fillId="14" borderId="0" xfId="0" applyFont="1" applyFill="1" applyAlignment="1">
      <alignment horizontal="center" vertical="center" wrapText="1"/>
    </xf>
    <xf numFmtId="0" fontId="13" fillId="14" borderId="59" xfId="0" applyFont="1" applyFill="1" applyBorder="1" applyAlignment="1">
      <alignment horizontal="center" vertical="center" wrapText="1"/>
    </xf>
    <xf numFmtId="0" fontId="0" fillId="13" borderId="58" xfId="0" applyFill="1" applyBorder="1" applyAlignment="1">
      <alignment horizontal="center" wrapText="1"/>
    </xf>
    <xf numFmtId="0" fontId="0" fillId="13" borderId="0" xfId="0" applyFill="1" applyAlignment="1">
      <alignment horizontal="center" wrapText="1"/>
    </xf>
    <xf numFmtId="0" fontId="0" fillId="13" borderId="59" xfId="0" applyFill="1" applyBorder="1" applyAlignment="1">
      <alignment horizontal="center" wrapText="1"/>
    </xf>
  </cellXfs>
  <cellStyles count="4">
    <cellStyle name="Bad" xfId="2" builtinId="27"/>
    <cellStyle name="Hyperlink" xfId="1" builtinId="8"/>
    <cellStyle name="Neutral" xfId="3" builtinId="28"/>
    <cellStyle name="Normal" xfId="0" builtinId="0"/>
  </cellStyles>
  <dxfs count="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4"/>
  <colors>
    <mruColors>
      <color rgb="FFFF8A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emhs@asu.edu"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sheetPr>
  <dimension ref="A1:O92"/>
  <sheetViews>
    <sheetView zoomScale="90" zoomScaleNormal="90" zoomScalePageLayoutView="125" workbookViewId="0">
      <selection activeCell="I67" sqref="I67"/>
    </sheetView>
  </sheetViews>
  <sheetFormatPr baseColWidth="10" defaultColWidth="11" defaultRowHeight="16" x14ac:dyDescent="0.2"/>
  <cols>
    <col min="1" max="1" width="2.83203125" customWidth="1"/>
    <col min="2" max="2" width="8.5" customWidth="1"/>
    <col min="3" max="3" width="9.1640625" style="15" customWidth="1"/>
    <col min="4" max="4" width="24.5" style="2" customWidth="1"/>
    <col min="5" max="5" width="62.1640625" style="2" customWidth="1"/>
    <col min="6" max="6" width="68.1640625" customWidth="1"/>
  </cols>
  <sheetData>
    <row r="1" spans="1:14" ht="17" thickBot="1" x14ac:dyDescent="0.25">
      <c r="A1" s="27"/>
      <c r="B1" s="27" t="s">
        <v>233</v>
      </c>
      <c r="C1" s="27"/>
      <c r="D1" s="27"/>
      <c r="E1" s="27"/>
      <c r="F1" s="27"/>
      <c r="G1" s="27"/>
      <c r="H1" s="27"/>
      <c r="I1" s="27"/>
      <c r="J1" s="27"/>
      <c r="K1" s="27"/>
      <c r="L1" s="27"/>
      <c r="M1" s="27"/>
      <c r="N1" s="27"/>
    </row>
    <row r="2" spans="1:14" x14ac:dyDescent="0.2">
      <c r="A2" s="43"/>
      <c r="B2" s="230"/>
      <c r="C2" s="231"/>
      <c r="D2" s="231"/>
      <c r="E2" s="40"/>
      <c r="F2" s="41"/>
      <c r="G2" s="27"/>
      <c r="H2" s="26"/>
      <c r="I2" s="26"/>
      <c r="J2" s="26"/>
      <c r="K2" s="26"/>
      <c r="L2" s="26"/>
      <c r="M2" s="26"/>
      <c r="N2" s="26"/>
    </row>
    <row r="3" spans="1:14" ht="24" x14ac:dyDescent="0.3">
      <c r="A3" s="43"/>
      <c r="B3" s="249" t="s">
        <v>238</v>
      </c>
      <c r="C3" s="250"/>
      <c r="D3" s="250"/>
      <c r="E3" s="250"/>
      <c r="F3" s="251"/>
      <c r="G3" s="27"/>
      <c r="H3" s="26"/>
      <c r="I3" s="26"/>
      <c r="J3" s="26"/>
      <c r="K3" s="26"/>
      <c r="L3" s="26"/>
      <c r="M3" s="26"/>
      <c r="N3" s="26"/>
    </row>
    <row r="4" spans="1:14" x14ac:dyDescent="0.2">
      <c r="A4" s="43"/>
      <c r="B4" s="48"/>
      <c r="C4" s="103"/>
      <c r="D4" s="104"/>
      <c r="E4" s="104"/>
      <c r="F4" s="42"/>
      <c r="G4" s="27"/>
      <c r="H4" s="26"/>
      <c r="I4" s="26"/>
      <c r="J4" s="26"/>
      <c r="K4" s="26"/>
      <c r="L4" s="26"/>
      <c r="M4" s="26"/>
      <c r="N4" s="26"/>
    </row>
    <row r="5" spans="1:14" x14ac:dyDescent="0.2">
      <c r="A5" s="43"/>
      <c r="B5" s="49"/>
      <c r="C5" s="45"/>
      <c r="D5" s="105"/>
      <c r="E5" s="105"/>
      <c r="F5" s="44"/>
      <c r="G5" s="27"/>
      <c r="H5" s="26"/>
      <c r="I5" s="26"/>
      <c r="J5" s="26"/>
      <c r="K5" s="26"/>
      <c r="L5" s="26"/>
      <c r="M5" s="26"/>
      <c r="N5" s="26"/>
    </row>
    <row r="6" spans="1:14" x14ac:dyDescent="0.2">
      <c r="A6" s="43"/>
      <c r="B6" s="222" t="s">
        <v>201</v>
      </c>
      <c r="C6" s="223"/>
      <c r="D6" s="223"/>
      <c r="E6" s="223"/>
      <c r="F6" s="224"/>
      <c r="G6" s="27"/>
      <c r="H6" s="26"/>
      <c r="I6" s="26"/>
      <c r="J6" s="26"/>
      <c r="K6" s="26"/>
      <c r="L6" s="26"/>
      <c r="M6" s="26"/>
      <c r="N6" s="26"/>
    </row>
    <row r="7" spans="1:14" ht="48" customHeight="1" x14ac:dyDescent="0.2">
      <c r="A7" s="43"/>
      <c r="B7" s="232" t="s">
        <v>811</v>
      </c>
      <c r="C7" s="233"/>
      <c r="D7" s="233"/>
      <c r="E7" s="233"/>
      <c r="F7" s="234"/>
      <c r="G7" s="27"/>
      <c r="H7" s="26"/>
      <c r="I7" s="26"/>
      <c r="J7" s="26"/>
      <c r="K7" s="26"/>
      <c r="L7" s="26"/>
      <c r="M7" s="26"/>
      <c r="N7" s="26"/>
    </row>
    <row r="8" spans="1:14" ht="37" customHeight="1" x14ac:dyDescent="0.2">
      <c r="A8" s="43"/>
      <c r="B8" s="235" t="s">
        <v>124</v>
      </c>
      <c r="C8" s="236"/>
      <c r="D8" s="236"/>
      <c r="E8" s="236"/>
      <c r="F8" s="237"/>
      <c r="G8" s="27"/>
      <c r="H8" s="26"/>
      <c r="I8" s="26"/>
      <c r="J8" s="26"/>
      <c r="K8" s="26"/>
      <c r="L8" s="26"/>
      <c r="M8" s="26"/>
      <c r="N8" s="26"/>
    </row>
    <row r="9" spans="1:14" ht="35" customHeight="1" x14ac:dyDescent="0.2">
      <c r="A9" s="43"/>
      <c r="B9" s="235" t="s">
        <v>126</v>
      </c>
      <c r="C9" s="236"/>
      <c r="D9" s="236"/>
      <c r="E9" s="236"/>
      <c r="F9" s="237"/>
      <c r="G9" s="27"/>
      <c r="H9" s="26"/>
      <c r="I9" s="26"/>
      <c r="J9" s="26"/>
      <c r="K9" s="26"/>
      <c r="L9" s="26"/>
      <c r="M9" s="26"/>
      <c r="N9" s="26"/>
    </row>
    <row r="10" spans="1:14" ht="16" customHeight="1" x14ac:dyDescent="0.2">
      <c r="A10" s="43"/>
      <c r="B10" s="238" t="s">
        <v>127</v>
      </c>
      <c r="C10" s="239"/>
      <c r="D10" s="239"/>
      <c r="E10" s="239"/>
      <c r="F10" s="240"/>
      <c r="G10" s="27"/>
      <c r="H10" s="26"/>
      <c r="I10" s="26"/>
      <c r="J10" s="26"/>
      <c r="K10" s="26"/>
      <c r="L10" s="26"/>
      <c r="M10" s="26"/>
      <c r="N10" s="26"/>
    </row>
    <row r="11" spans="1:14" x14ac:dyDescent="0.2">
      <c r="A11" s="43"/>
      <c r="B11" s="244"/>
      <c r="C11" s="245"/>
      <c r="D11" s="245"/>
      <c r="E11" s="245"/>
      <c r="F11" s="246"/>
      <c r="G11" s="27"/>
      <c r="H11" s="26"/>
      <c r="I11" s="26"/>
      <c r="J11" s="26"/>
      <c r="K11" s="26"/>
      <c r="L11" s="26"/>
      <c r="M11" s="26"/>
      <c r="N11" s="26"/>
    </row>
    <row r="12" spans="1:14" ht="55" customHeight="1" x14ac:dyDescent="0.2">
      <c r="A12" s="43"/>
      <c r="B12" s="241" t="s">
        <v>871</v>
      </c>
      <c r="C12" s="242"/>
      <c r="D12" s="242"/>
      <c r="E12" s="242"/>
      <c r="F12" s="243"/>
      <c r="G12" s="27"/>
      <c r="H12" s="26"/>
      <c r="I12" s="26"/>
      <c r="J12" s="26"/>
      <c r="K12" s="26"/>
      <c r="L12" s="26"/>
      <c r="M12" s="26"/>
      <c r="N12" s="26"/>
    </row>
    <row r="13" spans="1:14" x14ac:dyDescent="0.2">
      <c r="A13" s="43"/>
      <c r="B13" s="29"/>
      <c r="C13" s="46"/>
      <c r="D13" s="22"/>
      <c r="E13" s="22"/>
      <c r="F13" s="47"/>
      <c r="G13" s="27"/>
      <c r="H13" s="26"/>
      <c r="I13" s="26"/>
      <c r="J13" s="26"/>
      <c r="K13" s="26"/>
      <c r="L13" s="26"/>
      <c r="M13" s="26"/>
      <c r="N13" s="26"/>
    </row>
    <row r="14" spans="1:14" x14ac:dyDescent="0.2">
      <c r="A14" s="43"/>
      <c r="B14" s="225" t="s">
        <v>136</v>
      </c>
      <c r="C14" s="226" t="s">
        <v>137</v>
      </c>
      <c r="D14" s="216"/>
      <c r="E14" s="216"/>
      <c r="F14" s="217"/>
      <c r="G14" s="27"/>
      <c r="H14" s="26"/>
      <c r="I14" s="26"/>
      <c r="J14" s="26"/>
      <c r="K14" s="26"/>
      <c r="L14" s="26"/>
      <c r="M14" s="26"/>
      <c r="N14" s="26"/>
    </row>
    <row r="15" spans="1:14" x14ac:dyDescent="0.2">
      <c r="A15" s="43"/>
      <c r="B15" s="225"/>
      <c r="C15" s="226"/>
      <c r="D15" s="220" t="s">
        <v>6</v>
      </c>
      <c r="E15" s="212"/>
      <c r="F15" s="213"/>
      <c r="G15" s="27"/>
      <c r="H15" s="26"/>
      <c r="I15" s="26"/>
      <c r="J15" s="26"/>
      <c r="K15" s="26"/>
      <c r="L15" s="26"/>
      <c r="M15" s="26"/>
      <c r="N15" s="26"/>
    </row>
    <row r="16" spans="1:14" ht="32" x14ac:dyDescent="0.2">
      <c r="A16" s="43"/>
      <c r="B16" s="135" t="s">
        <v>744</v>
      </c>
      <c r="C16" s="6">
        <v>1.1000000000000001</v>
      </c>
      <c r="D16" s="16" t="s">
        <v>120</v>
      </c>
      <c r="E16" s="201" t="s">
        <v>123</v>
      </c>
      <c r="F16" s="196" t="s">
        <v>888</v>
      </c>
      <c r="G16" s="27"/>
      <c r="H16" s="26"/>
      <c r="I16" s="26"/>
      <c r="J16" s="26"/>
      <c r="K16" s="26"/>
      <c r="L16" s="26"/>
      <c r="M16" s="26"/>
      <c r="N16" s="26"/>
    </row>
    <row r="17" spans="1:14" ht="17" x14ac:dyDescent="0.2">
      <c r="A17" s="43"/>
      <c r="B17" s="136"/>
      <c r="C17" s="6">
        <v>1.2</v>
      </c>
      <c r="D17" s="16" t="s">
        <v>121</v>
      </c>
      <c r="E17" s="201" t="s">
        <v>122</v>
      </c>
      <c r="F17" s="196" t="s">
        <v>888</v>
      </c>
      <c r="G17" s="27"/>
      <c r="H17" s="26"/>
      <c r="I17" s="26"/>
      <c r="J17" s="26"/>
      <c r="K17" s="26"/>
      <c r="L17" s="26"/>
      <c r="M17" s="26"/>
      <c r="N17" s="26"/>
    </row>
    <row r="18" spans="1:14" ht="17" x14ac:dyDescent="0.2">
      <c r="A18" s="43"/>
      <c r="B18" s="136"/>
      <c r="C18" s="6">
        <v>1.3</v>
      </c>
      <c r="D18" s="16" t="s">
        <v>125</v>
      </c>
      <c r="E18" s="201" t="s">
        <v>131</v>
      </c>
      <c r="F18" s="196" t="s">
        <v>888</v>
      </c>
      <c r="G18" s="27"/>
      <c r="H18" s="26"/>
      <c r="I18" s="26"/>
      <c r="J18" s="26"/>
      <c r="K18" s="26"/>
      <c r="L18" s="26"/>
      <c r="M18" s="26"/>
      <c r="N18" s="26"/>
    </row>
    <row r="19" spans="1:14" ht="17" x14ac:dyDescent="0.2">
      <c r="A19" s="43"/>
      <c r="B19" s="136"/>
      <c r="C19" s="6">
        <v>1.4</v>
      </c>
      <c r="D19" s="16" t="s">
        <v>139</v>
      </c>
      <c r="E19" s="201" t="s">
        <v>698</v>
      </c>
      <c r="F19" s="196" t="s">
        <v>888</v>
      </c>
      <c r="G19" s="27"/>
      <c r="H19" s="26"/>
      <c r="I19" s="26"/>
      <c r="J19" s="26"/>
      <c r="K19" s="26"/>
      <c r="L19" s="26"/>
      <c r="M19" s="26"/>
      <c r="N19" s="26"/>
    </row>
    <row r="20" spans="1:14" ht="17" x14ac:dyDescent="0.2">
      <c r="A20" s="43"/>
      <c r="B20" s="136"/>
      <c r="C20" s="6">
        <v>1.5</v>
      </c>
      <c r="D20" s="16" t="s">
        <v>140</v>
      </c>
      <c r="E20" s="201" t="s">
        <v>699</v>
      </c>
      <c r="F20" s="196" t="s">
        <v>888</v>
      </c>
      <c r="G20" s="27"/>
      <c r="H20" s="26"/>
      <c r="I20" s="26"/>
      <c r="J20" s="26"/>
      <c r="K20" s="26"/>
      <c r="L20" s="26"/>
      <c r="M20" s="26"/>
      <c r="N20" s="26"/>
    </row>
    <row r="21" spans="1:14" ht="48" x14ac:dyDescent="0.2">
      <c r="A21" s="43"/>
      <c r="B21" s="137"/>
      <c r="C21" s="6">
        <v>1.6</v>
      </c>
      <c r="D21" s="16" t="s">
        <v>547</v>
      </c>
      <c r="E21" s="201" t="s">
        <v>218</v>
      </c>
      <c r="F21" s="196" t="s">
        <v>888</v>
      </c>
      <c r="G21" s="27"/>
      <c r="H21" s="26"/>
      <c r="I21" s="26"/>
      <c r="J21" s="26"/>
      <c r="K21" s="26"/>
      <c r="L21" s="26"/>
      <c r="M21" s="26"/>
      <c r="N21" s="26"/>
    </row>
    <row r="22" spans="1:14" ht="32" x14ac:dyDescent="0.2">
      <c r="A22" s="43"/>
      <c r="B22" s="138"/>
      <c r="C22" s="6">
        <v>1.7</v>
      </c>
      <c r="D22" s="16" t="s">
        <v>548</v>
      </c>
      <c r="E22" s="201" t="s">
        <v>239</v>
      </c>
      <c r="F22" s="196" t="s">
        <v>888</v>
      </c>
      <c r="G22" s="27"/>
      <c r="H22" s="26"/>
      <c r="I22" s="26"/>
      <c r="J22" s="26"/>
      <c r="K22" s="26"/>
      <c r="L22" s="26"/>
      <c r="M22" s="26"/>
      <c r="N22" s="26"/>
    </row>
    <row r="23" spans="1:14" ht="48" x14ac:dyDescent="0.2">
      <c r="A23" s="43"/>
      <c r="B23" s="138"/>
      <c r="C23" s="6">
        <v>1.8</v>
      </c>
      <c r="D23" s="16" t="s">
        <v>141</v>
      </c>
      <c r="E23" s="201" t="s">
        <v>142</v>
      </c>
      <c r="F23" s="196" t="s">
        <v>888</v>
      </c>
      <c r="G23" s="27"/>
      <c r="H23" s="26"/>
      <c r="I23" s="26"/>
      <c r="J23" s="26"/>
      <c r="K23" s="26"/>
      <c r="L23" s="26"/>
      <c r="M23" s="26"/>
      <c r="N23" s="26"/>
    </row>
    <row r="24" spans="1:14" ht="17" x14ac:dyDescent="0.2">
      <c r="A24" s="43"/>
      <c r="B24" s="136"/>
      <c r="C24" s="6">
        <v>1.9</v>
      </c>
      <c r="D24" s="16" t="s">
        <v>643</v>
      </c>
      <c r="E24" s="201" t="s">
        <v>644</v>
      </c>
      <c r="F24" s="196" t="s">
        <v>888</v>
      </c>
      <c r="G24" s="27"/>
      <c r="H24" s="26"/>
      <c r="I24" s="26"/>
      <c r="J24" s="26"/>
      <c r="K24" s="26"/>
      <c r="L24" s="26"/>
      <c r="M24" s="26"/>
      <c r="N24" s="26"/>
    </row>
    <row r="25" spans="1:14" ht="17" x14ac:dyDescent="0.2">
      <c r="A25" s="43"/>
      <c r="B25" s="136"/>
      <c r="C25" s="17" t="s">
        <v>219</v>
      </c>
      <c r="D25" s="16" t="s">
        <v>645</v>
      </c>
      <c r="E25" s="201" t="s">
        <v>646</v>
      </c>
      <c r="F25" s="196" t="s">
        <v>888</v>
      </c>
      <c r="G25" s="27"/>
      <c r="H25" s="26"/>
      <c r="I25" s="26"/>
      <c r="J25" s="26"/>
      <c r="K25" s="26"/>
      <c r="L25" s="26"/>
      <c r="M25" s="26"/>
      <c r="N25" s="26"/>
    </row>
    <row r="26" spans="1:14" ht="32" x14ac:dyDescent="0.2">
      <c r="A26" s="43"/>
      <c r="B26" s="136"/>
      <c r="C26" s="6">
        <v>1.1100000000000001</v>
      </c>
      <c r="D26" s="16" t="s">
        <v>647</v>
      </c>
      <c r="E26" s="201" t="s">
        <v>266</v>
      </c>
      <c r="F26" s="196" t="s">
        <v>888</v>
      </c>
      <c r="G26" s="27"/>
      <c r="H26" s="26"/>
      <c r="I26" s="26"/>
      <c r="J26" s="26"/>
      <c r="K26" s="26"/>
      <c r="L26" s="26"/>
      <c r="M26" s="26"/>
      <c r="N26" s="26"/>
    </row>
    <row r="27" spans="1:14" ht="32" x14ac:dyDescent="0.2">
      <c r="A27" s="43"/>
      <c r="B27" s="136"/>
      <c r="C27" s="6">
        <v>1.1200000000000001</v>
      </c>
      <c r="D27" s="16" t="s">
        <v>178</v>
      </c>
      <c r="E27" s="201" t="s">
        <v>179</v>
      </c>
      <c r="F27" s="196" t="s">
        <v>888</v>
      </c>
      <c r="G27" s="27"/>
      <c r="H27" s="26"/>
      <c r="I27" s="26"/>
      <c r="J27" s="26"/>
      <c r="K27" s="26"/>
      <c r="L27" s="26"/>
      <c r="M27" s="26"/>
      <c r="N27" s="26"/>
    </row>
    <row r="28" spans="1:14" ht="48" x14ac:dyDescent="0.2">
      <c r="A28" s="43"/>
      <c r="B28" s="136"/>
      <c r="C28" s="106">
        <v>1.1299999999999999</v>
      </c>
      <c r="D28" s="90" t="s">
        <v>648</v>
      </c>
      <c r="E28" s="201" t="s">
        <v>649</v>
      </c>
      <c r="F28" s="196" t="s">
        <v>888</v>
      </c>
      <c r="G28" s="27"/>
      <c r="H28" s="26"/>
      <c r="I28" s="27"/>
      <c r="J28" s="27"/>
      <c r="K28" s="27"/>
      <c r="L28" s="27"/>
      <c r="M28" s="27"/>
      <c r="N28" s="27"/>
    </row>
    <row r="29" spans="1:14" s="175" customFormat="1" ht="20" customHeight="1" x14ac:dyDescent="0.2">
      <c r="A29" s="173"/>
      <c r="B29" s="142">
        <f>COUNTIF(B16:B28, "✓")</f>
        <v>1</v>
      </c>
      <c r="C29" s="178" t="s">
        <v>735</v>
      </c>
      <c r="D29" s="178" t="s">
        <v>853</v>
      </c>
      <c r="E29" s="210">
        <f>B29/13</f>
        <v>7.6923076923076927E-2</v>
      </c>
      <c r="F29" s="211"/>
      <c r="G29" s="144"/>
      <c r="H29" s="144"/>
      <c r="I29" s="144"/>
      <c r="J29" s="144"/>
      <c r="K29" s="144"/>
      <c r="L29" s="144"/>
      <c r="M29" s="144"/>
      <c r="N29" s="144"/>
    </row>
    <row r="30" spans="1:14" x14ac:dyDescent="0.2">
      <c r="A30" s="43"/>
      <c r="B30" s="29"/>
      <c r="C30" s="46"/>
      <c r="E30" s="22"/>
      <c r="F30" s="30"/>
      <c r="G30" s="27"/>
      <c r="H30" s="26"/>
      <c r="I30" s="27"/>
      <c r="J30" s="27"/>
      <c r="K30" s="27"/>
      <c r="L30" s="27"/>
      <c r="M30" s="27"/>
      <c r="N30" s="27"/>
    </row>
    <row r="31" spans="1:14" ht="16" customHeight="1" x14ac:dyDescent="0.2">
      <c r="A31" s="43"/>
      <c r="B31" s="225" t="s">
        <v>136</v>
      </c>
      <c r="C31" s="226" t="s">
        <v>137</v>
      </c>
      <c r="D31" s="216"/>
      <c r="E31" s="216"/>
      <c r="F31" s="217"/>
      <c r="G31" s="27"/>
      <c r="H31" s="26"/>
      <c r="I31" s="27"/>
      <c r="J31" s="27"/>
      <c r="K31" s="27"/>
      <c r="L31" s="27"/>
      <c r="M31" s="27"/>
      <c r="N31" s="27"/>
    </row>
    <row r="32" spans="1:14" x14ac:dyDescent="0.2">
      <c r="A32" s="43"/>
      <c r="B32" s="225"/>
      <c r="C32" s="226"/>
      <c r="D32" s="212" t="s">
        <v>143</v>
      </c>
      <c r="E32" s="212"/>
      <c r="F32" s="213"/>
      <c r="G32" s="27"/>
      <c r="H32" s="26"/>
      <c r="I32" s="27"/>
      <c r="J32" s="27"/>
      <c r="K32" s="27"/>
      <c r="L32" s="27"/>
      <c r="M32" s="27"/>
      <c r="N32" s="27"/>
    </row>
    <row r="33" spans="1:15" ht="32" x14ac:dyDescent="0.2">
      <c r="A33" s="43"/>
      <c r="B33" s="136"/>
      <c r="C33" s="6">
        <v>1.1399999999999999</v>
      </c>
      <c r="D33" s="16" t="s">
        <v>128</v>
      </c>
      <c r="E33" s="198" t="s">
        <v>149</v>
      </c>
      <c r="F33" s="196" t="s">
        <v>888</v>
      </c>
      <c r="G33" s="27"/>
      <c r="H33" s="27"/>
      <c r="I33" s="27"/>
      <c r="J33" s="27"/>
      <c r="K33" s="27"/>
      <c r="L33" s="27"/>
      <c r="M33" s="27"/>
      <c r="N33" s="27"/>
    </row>
    <row r="34" spans="1:15" ht="32" x14ac:dyDescent="0.2">
      <c r="A34" s="43"/>
      <c r="B34" s="136"/>
      <c r="C34" s="6">
        <v>1.1499999999999999</v>
      </c>
      <c r="D34" s="16" t="s">
        <v>145</v>
      </c>
      <c r="E34" s="198" t="s">
        <v>217</v>
      </c>
      <c r="F34" s="196" t="s">
        <v>888</v>
      </c>
      <c r="G34" s="27"/>
      <c r="H34" s="27"/>
      <c r="I34" s="27"/>
      <c r="J34" s="27"/>
      <c r="K34" s="27"/>
      <c r="L34" s="27"/>
      <c r="M34" s="27"/>
      <c r="N34" s="27"/>
    </row>
    <row r="35" spans="1:15" ht="37" customHeight="1" x14ac:dyDescent="0.2">
      <c r="A35" s="43"/>
      <c r="B35" s="136"/>
      <c r="C35" s="6">
        <v>1.1599999999999999</v>
      </c>
      <c r="D35" s="16" t="s">
        <v>150</v>
      </c>
      <c r="E35" s="198" t="s">
        <v>854</v>
      </c>
      <c r="F35" s="196" t="s">
        <v>888</v>
      </c>
      <c r="G35" s="27"/>
      <c r="H35" s="27"/>
      <c r="I35" s="27"/>
      <c r="J35" s="27"/>
      <c r="K35" s="27"/>
      <c r="L35" s="27"/>
      <c r="M35" s="27"/>
      <c r="N35" s="27"/>
    </row>
    <row r="36" spans="1:15" ht="38" customHeight="1" x14ac:dyDescent="0.2">
      <c r="A36" s="43"/>
      <c r="B36" s="136"/>
      <c r="C36" s="89">
        <v>1.17</v>
      </c>
      <c r="D36" s="90" t="s">
        <v>151</v>
      </c>
      <c r="E36" s="199" t="s">
        <v>855</v>
      </c>
      <c r="F36" s="196" t="s">
        <v>888</v>
      </c>
      <c r="G36" s="27"/>
      <c r="H36" s="27"/>
      <c r="I36" s="27"/>
      <c r="J36" s="27"/>
      <c r="K36" s="27"/>
      <c r="L36" s="27"/>
      <c r="M36" s="27"/>
      <c r="N36" s="27"/>
    </row>
    <row r="37" spans="1:15" ht="34" x14ac:dyDescent="0.2">
      <c r="A37" s="43"/>
      <c r="B37" s="137"/>
      <c r="C37" s="89">
        <v>1.18</v>
      </c>
      <c r="D37" s="91" t="s">
        <v>144</v>
      </c>
      <c r="E37" s="133" t="s">
        <v>264</v>
      </c>
      <c r="F37" s="196" t="s">
        <v>888</v>
      </c>
      <c r="G37" s="27"/>
      <c r="H37" s="26"/>
      <c r="I37" s="27"/>
      <c r="J37" s="27"/>
      <c r="K37" s="27"/>
      <c r="L37" s="27"/>
      <c r="M37" s="27"/>
      <c r="N37" s="27"/>
    </row>
    <row r="38" spans="1:15" ht="64" x14ac:dyDescent="0.2">
      <c r="A38" s="43"/>
      <c r="B38" s="136"/>
      <c r="C38" s="107" t="s">
        <v>880</v>
      </c>
      <c r="D38" s="108" t="s">
        <v>379</v>
      </c>
      <c r="E38" s="200" t="s">
        <v>378</v>
      </c>
      <c r="F38" s="196" t="s">
        <v>888</v>
      </c>
      <c r="G38" s="27"/>
      <c r="H38" s="26"/>
      <c r="I38" s="27"/>
      <c r="J38" s="27"/>
      <c r="K38" s="27"/>
      <c r="L38" s="27"/>
      <c r="M38" s="27"/>
      <c r="N38" s="27"/>
      <c r="O38" s="102"/>
    </row>
    <row r="39" spans="1:15" s="175" customFormat="1" ht="20" customHeight="1" x14ac:dyDescent="0.2">
      <c r="A39" s="173"/>
      <c r="B39" s="142">
        <f>COUNTIF(B33:B38, "✓")</f>
        <v>0</v>
      </c>
      <c r="C39" s="178" t="s">
        <v>703</v>
      </c>
      <c r="D39" s="178" t="s">
        <v>853</v>
      </c>
      <c r="E39" s="210">
        <f>B39/6</f>
        <v>0</v>
      </c>
      <c r="F39" s="211"/>
      <c r="G39" s="144"/>
      <c r="H39" s="144"/>
      <c r="I39" s="144"/>
      <c r="J39" s="144"/>
      <c r="K39" s="144"/>
      <c r="L39" s="144"/>
      <c r="M39" s="144"/>
      <c r="N39" s="144"/>
    </row>
    <row r="40" spans="1:15" x14ac:dyDescent="0.2">
      <c r="A40" s="43"/>
      <c r="B40" s="29"/>
      <c r="C40" s="46"/>
      <c r="D40" s="22"/>
      <c r="E40" s="22"/>
      <c r="F40" s="31"/>
      <c r="G40" s="27"/>
      <c r="H40" s="26"/>
      <c r="I40" s="27"/>
      <c r="J40" s="27"/>
      <c r="K40" s="27"/>
      <c r="L40" s="27"/>
      <c r="M40" s="27"/>
      <c r="N40" s="27"/>
    </row>
    <row r="41" spans="1:15" ht="16" customHeight="1" x14ac:dyDescent="0.2">
      <c r="A41" s="43"/>
      <c r="B41" s="225" t="s">
        <v>136</v>
      </c>
      <c r="C41" s="226" t="s">
        <v>137</v>
      </c>
      <c r="D41" s="221"/>
      <c r="E41" s="216"/>
      <c r="F41" s="217"/>
      <c r="G41" s="27"/>
      <c r="H41" s="26"/>
      <c r="I41" s="27"/>
      <c r="J41" s="27"/>
      <c r="K41" s="27"/>
      <c r="L41" s="27"/>
      <c r="M41" s="27"/>
      <c r="N41" s="27"/>
    </row>
    <row r="42" spans="1:15" x14ac:dyDescent="0.2">
      <c r="A42" s="43"/>
      <c r="B42" s="225"/>
      <c r="C42" s="226"/>
      <c r="D42" s="212" t="s">
        <v>133</v>
      </c>
      <c r="E42" s="212"/>
      <c r="F42" s="213"/>
      <c r="G42" s="27"/>
      <c r="H42" s="26"/>
      <c r="I42" s="26"/>
      <c r="J42" s="26"/>
      <c r="K42" s="26"/>
      <c r="L42" s="26"/>
      <c r="M42" s="26"/>
      <c r="N42" s="26"/>
    </row>
    <row r="43" spans="1:15" ht="32" x14ac:dyDescent="0.2">
      <c r="A43" s="43"/>
      <c r="B43" s="136"/>
      <c r="C43" s="17" t="s">
        <v>220</v>
      </c>
      <c r="D43" s="3" t="s">
        <v>7</v>
      </c>
      <c r="E43" s="197" t="s">
        <v>129</v>
      </c>
      <c r="F43" s="196" t="s">
        <v>888</v>
      </c>
      <c r="G43" s="27"/>
      <c r="H43" s="26"/>
      <c r="I43" s="26"/>
      <c r="J43" s="26"/>
      <c r="K43" s="26"/>
      <c r="L43" s="26"/>
      <c r="M43" s="26"/>
      <c r="N43" s="26"/>
    </row>
    <row r="44" spans="1:15" ht="50" customHeight="1" x14ac:dyDescent="0.2">
      <c r="A44" s="43"/>
      <c r="B44" s="136"/>
      <c r="C44" s="6">
        <v>1.21</v>
      </c>
      <c r="D44" s="3" t="s">
        <v>213</v>
      </c>
      <c r="E44" s="197" t="s">
        <v>214</v>
      </c>
      <c r="F44" s="196" t="s">
        <v>888</v>
      </c>
      <c r="G44" s="27"/>
      <c r="H44" s="26"/>
      <c r="I44" s="26"/>
      <c r="J44" s="26"/>
      <c r="K44" s="26"/>
      <c r="L44" s="26"/>
      <c r="M44" s="26"/>
      <c r="N44" s="26"/>
    </row>
    <row r="45" spans="1:15" ht="51" x14ac:dyDescent="0.2">
      <c r="A45" s="43"/>
      <c r="B45" s="136"/>
      <c r="C45" s="6">
        <v>1.22</v>
      </c>
      <c r="D45" s="3" t="s">
        <v>212</v>
      </c>
      <c r="E45" s="197" t="s">
        <v>130</v>
      </c>
      <c r="F45" s="196" t="s">
        <v>888</v>
      </c>
      <c r="G45" s="27"/>
      <c r="H45" s="26"/>
      <c r="I45" s="26"/>
      <c r="J45" s="26"/>
      <c r="K45" s="26"/>
      <c r="L45" s="26"/>
      <c r="M45" s="26"/>
      <c r="N45" s="26"/>
    </row>
    <row r="46" spans="1:15" ht="17" x14ac:dyDescent="0.2">
      <c r="A46" s="43"/>
      <c r="B46" s="136"/>
      <c r="C46" s="6">
        <v>1.23</v>
      </c>
      <c r="D46" s="3" t="s">
        <v>134</v>
      </c>
      <c r="E46" s="197" t="s">
        <v>135</v>
      </c>
      <c r="F46" s="196" t="s">
        <v>888</v>
      </c>
      <c r="G46" s="27"/>
      <c r="H46" s="26"/>
      <c r="I46" s="26"/>
      <c r="J46" s="26"/>
      <c r="K46" s="26"/>
      <c r="L46" s="26"/>
      <c r="M46" s="26"/>
      <c r="N46" s="26"/>
    </row>
    <row r="47" spans="1:15" ht="48" x14ac:dyDescent="0.2">
      <c r="A47" s="43"/>
      <c r="B47" s="136"/>
      <c r="C47" s="6">
        <v>1.24</v>
      </c>
      <c r="D47" s="3" t="s">
        <v>168</v>
      </c>
      <c r="E47" s="197" t="s">
        <v>147</v>
      </c>
      <c r="F47" s="196" t="s">
        <v>888</v>
      </c>
      <c r="G47" s="27"/>
      <c r="H47" s="26"/>
      <c r="I47" s="26"/>
      <c r="J47" s="26"/>
      <c r="K47" s="26"/>
      <c r="L47" s="26"/>
      <c r="M47" s="26"/>
      <c r="N47" s="26"/>
    </row>
    <row r="48" spans="1:15" ht="34" x14ac:dyDescent="0.2">
      <c r="A48" s="43"/>
      <c r="B48" s="136"/>
      <c r="C48" s="6">
        <v>1.25</v>
      </c>
      <c r="D48" s="3" t="s">
        <v>211</v>
      </c>
      <c r="E48" s="197" t="s">
        <v>216</v>
      </c>
      <c r="F48" s="196" t="s">
        <v>888</v>
      </c>
      <c r="G48" s="27"/>
      <c r="H48" s="26"/>
      <c r="I48" s="26"/>
      <c r="J48" s="26"/>
      <c r="K48" s="26"/>
      <c r="L48" s="26"/>
      <c r="M48" s="26"/>
      <c r="N48" s="26"/>
    </row>
    <row r="49" spans="1:14" ht="34" x14ac:dyDescent="0.2">
      <c r="A49" s="43"/>
      <c r="B49" s="136"/>
      <c r="C49" s="6">
        <v>1.26</v>
      </c>
      <c r="D49" s="3" t="s">
        <v>169</v>
      </c>
      <c r="E49" s="197" t="s">
        <v>132</v>
      </c>
      <c r="F49" s="196" t="s">
        <v>888</v>
      </c>
      <c r="G49" s="27"/>
      <c r="H49" s="27"/>
      <c r="I49" s="27"/>
      <c r="J49" s="27"/>
      <c r="K49" s="27"/>
      <c r="L49" s="27"/>
      <c r="M49" s="27"/>
      <c r="N49" s="27"/>
    </row>
    <row r="50" spans="1:14" ht="19" customHeight="1" x14ac:dyDescent="0.2">
      <c r="A50" s="43"/>
      <c r="B50" s="136"/>
      <c r="C50" s="6">
        <v>1.27</v>
      </c>
      <c r="D50" s="3" t="s">
        <v>170</v>
      </c>
      <c r="E50" s="197" t="s">
        <v>146</v>
      </c>
      <c r="F50" s="196" t="s">
        <v>888</v>
      </c>
      <c r="G50" s="27"/>
      <c r="H50" s="27"/>
      <c r="I50" s="27"/>
      <c r="J50" s="27"/>
      <c r="K50" s="27"/>
      <c r="L50" s="27"/>
      <c r="M50" s="27"/>
      <c r="N50" s="27"/>
    </row>
    <row r="51" spans="1:14" ht="34" customHeight="1" x14ac:dyDescent="0.2">
      <c r="A51" s="43"/>
      <c r="B51" s="136"/>
      <c r="C51" s="6">
        <v>1.28</v>
      </c>
      <c r="D51" s="3" t="s">
        <v>171</v>
      </c>
      <c r="E51" s="197" t="s">
        <v>148</v>
      </c>
      <c r="F51" s="196" t="s">
        <v>888</v>
      </c>
      <c r="G51" s="27"/>
      <c r="H51" s="27"/>
      <c r="I51" s="27"/>
      <c r="J51" s="27"/>
      <c r="K51" s="27"/>
      <c r="L51" s="27"/>
      <c r="M51" s="27"/>
      <c r="N51" s="27"/>
    </row>
    <row r="52" spans="1:14" ht="32" x14ac:dyDescent="0.2">
      <c r="B52" s="136"/>
      <c r="C52" s="17" t="s">
        <v>881</v>
      </c>
      <c r="D52" s="88" t="s">
        <v>651</v>
      </c>
      <c r="E52" s="197" t="s">
        <v>568</v>
      </c>
      <c r="F52" s="196" t="s">
        <v>888</v>
      </c>
      <c r="G52" s="27"/>
      <c r="H52" s="27"/>
      <c r="I52" s="27"/>
      <c r="J52" s="27"/>
      <c r="K52" s="27"/>
      <c r="L52" s="27"/>
      <c r="M52" s="27"/>
      <c r="N52" s="27"/>
    </row>
    <row r="53" spans="1:14" ht="34" x14ac:dyDescent="0.2">
      <c r="A53" s="43"/>
      <c r="B53" s="136"/>
      <c r="C53" s="17" t="s">
        <v>221</v>
      </c>
      <c r="D53" s="3" t="s">
        <v>152</v>
      </c>
      <c r="E53" s="197" t="s">
        <v>215</v>
      </c>
      <c r="F53" s="196" t="s">
        <v>888</v>
      </c>
      <c r="G53" s="27"/>
      <c r="H53" s="27"/>
      <c r="I53" s="27"/>
      <c r="J53" s="27"/>
      <c r="K53" s="27"/>
      <c r="L53" s="27"/>
      <c r="M53" s="27"/>
      <c r="N53" s="27"/>
    </row>
    <row r="54" spans="1:14" s="175" customFormat="1" ht="20" customHeight="1" x14ac:dyDescent="0.2">
      <c r="A54" s="173"/>
      <c r="B54" s="142">
        <f>COUNTIF(B43:B53, "✓")</f>
        <v>0</v>
      </c>
      <c r="C54" s="178" t="s">
        <v>704</v>
      </c>
      <c r="D54" s="178" t="s">
        <v>853</v>
      </c>
      <c r="E54" s="210">
        <f>B54/11</f>
        <v>0</v>
      </c>
      <c r="F54" s="211"/>
      <c r="G54" s="144"/>
      <c r="H54" s="144"/>
      <c r="I54" s="144"/>
      <c r="J54" s="144"/>
      <c r="K54" s="144"/>
      <c r="L54" s="144"/>
      <c r="M54" s="144"/>
      <c r="N54" s="144"/>
    </row>
    <row r="55" spans="1:14" ht="21" customHeight="1" x14ac:dyDescent="0.2">
      <c r="A55" s="43"/>
      <c r="B55" s="32"/>
      <c r="C55" s="46"/>
      <c r="E55" s="23"/>
      <c r="F55" s="33"/>
      <c r="G55" s="27"/>
      <c r="H55" s="27"/>
      <c r="I55" s="27"/>
      <c r="J55" s="27"/>
      <c r="K55" s="27"/>
      <c r="L55" s="27"/>
      <c r="M55" s="27"/>
      <c r="N55" s="27"/>
    </row>
    <row r="56" spans="1:14" ht="16" customHeight="1" x14ac:dyDescent="0.2">
      <c r="A56" s="43"/>
      <c r="B56" s="225" t="s">
        <v>136</v>
      </c>
      <c r="C56" s="226" t="s">
        <v>137</v>
      </c>
      <c r="D56" s="221"/>
      <c r="E56" s="216"/>
      <c r="F56" s="217"/>
      <c r="G56" s="27"/>
      <c r="H56" s="27"/>
      <c r="I56" s="27"/>
      <c r="J56" s="27"/>
      <c r="K56" s="27"/>
      <c r="L56" s="27"/>
      <c r="M56" s="27"/>
      <c r="N56" s="27"/>
    </row>
    <row r="57" spans="1:14" ht="17" customHeight="1" x14ac:dyDescent="0.2">
      <c r="A57" s="43"/>
      <c r="B57" s="225"/>
      <c r="C57" s="226"/>
      <c r="D57" s="227" t="s">
        <v>222</v>
      </c>
      <c r="E57" s="214"/>
      <c r="F57" s="215"/>
      <c r="G57" s="27"/>
      <c r="H57" s="26"/>
      <c r="I57" s="26"/>
      <c r="J57" s="26"/>
      <c r="K57" s="26"/>
      <c r="L57" s="26"/>
      <c r="M57" s="26"/>
      <c r="N57" s="26"/>
    </row>
    <row r="58" spans="1:14" ht="21" customHeight="1" x14ac:dyDescent="0.2">
      <c r="A58" s="43"/>
      <c r="B58" s="136"/>
      <c r="C58" s="6"/>
      <c r="D58" s="3"/>
      <c r="E58" s="92" t="s">
        <v>223</v>
      </c>
      <c r="F58" s="93" t="s">
        <v>224</v>
      </c>
      <c r="G58" s="27"/>
      <c r="H58" s="26"/>
      <c r="I58" s="26"/>
      <c r="J58" s="26"/>
      <c r="K58" s="26"/>
      <c r="L58" s="26"/>
      <c r="M58" s="26"/>
      <c r="N58" s="26"/>
    </row>
    <row r="59" spans="1:14" ht="41" customHeight="1" x14ac:dyDescent="0.2">
      <c r="A59" s="43"/>
      <c r="B59" s="136"/>
      <c r="C59" s="64">
        <v>1.31</v>
      </c>
      <c r="D59" s="3" t="s">
        <v>638</v>
      </c>
      <c r="E59" s="13" t="s">
        <v>255</v>
      </c>
      <c r="F59" s="34" t="s">
        <v>256</v>
      </c>
      <c r="G59" s="27"/>
      <c r="H59" s="26"/>
      <c r="I59" s="26"/>
      <c r="J59" s="26"/>
      <c r="K59" s="26"/>
      <c r="L59" s="26"/>
      <c r="M59" s="26"/>
      <c r="N59" s="26"/>
    </row>
    <row r="60" spans="1:14" ht="21" customHeight="1" x14ac:dyDescent="0.2">
      <c r="A60" s="43"/>
      <c r="B60" s="136"/>
      <c r="C60" s="64">
        <v>1.32</v>
      </c>
      <c r="D60" s="3" t="s">
        <v>639</v>
      </c>
      <c r="E60" s="13" t="s">
        <v>255</v>
      </c>
      <c r="F60" s="34" t="s">
        <v>256</v>
      </c>
      <c r="G60" s="27"/>
      <c r="H60" s="26"/>
      <c r="I60" s="26"/>
      <c r="J60" s="26"/>
      <c r="K60" s="26"/>
      <c r="L60" s="26"/>
      <c r="M60" s="26"/>
      <c r="N60" s="26"/>
    </row>
    <row r="61" spans="1:14" ht="21" customHeight="1" x14ac:dyDescent="0.2">
      <c r="A61" s="43"/>
      <c r="B61" s="136"/>
      <c r="C61" s="64">
        <v>1.33</v>
      </c>
      <c r="D61" s="3" t="s">
        <v>640</v>
      </c>
      <c r="E61" s="13" t="s">
        <v>255</v>
      </c>
      <c r="F61" s="34" t="s">
        <v>256</v>
      </c>
      <c r="G61" s="27"/>
      <c r="H61" s="26"/>
      <c r="I61" s="26"/>
      <c r="J61" s="26"/>
      <c r="K61" s="26"/>
      <c r="L61" s="26"/>
      <c r="M61" s="26"/>
      <c r="N61" s="26"/>
    </row>
    <row r="62" spans="1:14" ht="21" customHeight="1" x14ac:dyDescent="0.2">
      <c r="A62" s="43"/>
      <c r="B62" s="136"/>
      <c r="C62" s="64">
        <v>1.34</v>
      </c>
      <c r="D62" s="3" t="s">
        <v>641</v>
      </c>
      <c r="E62" s="13" t="s">
        <v>255</v>
      </c>
      <c r="F62" s="34" t="s">
        <v>256</v>
      </c>
      <c r="G62" s="27"/>
      <c r="H62" s="26"/>
      <c r="I62" s="26"/>
      <c r="J62" s="26"/>
      <c r="K62" s="26"/>
      <c r="L62" s="26"/>
      <c r="M62" s="26"/>
      <c r="N62" s="26"/>
    </row>
    <row r="63" spans="1:14" ht="21" customHeight="1" x14ac:dyDescent="0.2">
      <c r="A63" s="43"/>
      <c r="B63" s="136"/>
      <c r="C63" s="64">
        <v>1.35</v>
      </c>
      <c r="D63" s="3" t="s">
        <v>225</v>
      </c>
      <c r="E63" s="13" t="s">
        <v>228</v>
      </c>
      <c r="F63" s="34" t="s">
        <v>230</v>
      </c>
      <c r="G63" s="27"/>
      <c r="H63" s="26"/>
      <c r="I63" s="26"/>
      <c r="J63" s="26"/>
      <c r="K63" s="26"/>
      <c r="L63" s="26"/>
      <c r="M63" s="26"/>
      <c r="N63" s="26"/>
    </row>
    <row r="64" spans="1:14" ht="21" customHeight="1" x14ac:dyDescent="0.2">
      <c r="A64" s="43"/>
      <c r="B64" s="136"/>
      <c r="C64" s="64">
        <v>1.36</v>
      </c>
      <c r="D64" s="3" t="s">
        <v>226</v>
      </c>
      <c r="E64" s="13" t="s">
        <v>265</v>
      </c>
      <c r="F64" s="34" t="s">
        <v>231</v>
      </c>
      <c r="G64" s="27"/>
      <c r="H64" s="26"/>
      <c r="I64" s="26"/>
      <c r="J64" s="26"/>
      <c r="K64" s="26"/>
      <c r="L64" s="26"/>
      <c r="M64" s="26"/>
      <c r="N64" s="26"/>
    </row>
    <row r="65" spans="1:14" ht="34" customHeight="1" x14ac:dyDescent="0.2">
      <c r="A65" s="43"/>
      <c r="B65" s="136"/>
      <c r="C65" s="64">
        <v>1.37</v>
      </c>
      <c r="D65" s="3" t="s">
        <v>642</v>
      </c>
      <c r="E65" s="13" t="s">
        <v>229</v>
      </c>
      <c r="F65" s="34" t="s">
        <v>232</v>
      </c>
      <c r="G65" s="27"/>
      <c r="H65" s="26"/>
      <c r="I65" s="26"/>
      <c r="J65" s="26"/>
      <c r="K65" s="26"/>
      <c r="L65" s="26"/>
      <c r="M65" s="26"/>
      <c r="N65" s="26"/>
    </row>
    <row r="66" spans="1:14" ht="21" customHeight="1" x14ac:dyDescent="0.2">
      <c r="A66" s="43"/>
      <c r="B66" s="136"/>
      <c r="C66" s="64">
        <v>1.38</v>
      </c>
      <c r="D66" s="3" t="s">
        <v>227</v>
      </c>
      <c r="E66" s="132" t="s">
        <v>888</v>
      </c>
      <c r="F66" s="132" t="s">
        <v>888</v>
      </c>
      <c r="G66" s="27"/>
      <c r="H66" s="26"/>
      <c r="I66" s="26"/>
      <c r="J66" s="26"/>
      <c r="K66" s="26"/>
      <c r="L66" s="26"/>
      <c r="M66" s="26"/>
      <c r="N66" s="26"/>
    </row>
    <row r="67" spans="1:14" ht="51" x14ac:dyDescent="0.2">
      <c r="A67" s="43"/>
      <c r="B67" s="136"/>
      <c r="C67" s="17" t="s">
        <v>882</v>
      </c>
      <c r="D67" s="16" t="s">
        <v>812</v>
      </c>
      <c r="E67" s="218">
        <f>((B29+B39+B54+B70)/41)</f>
        <v>2.4390243902439025E-2</v>
      </c>
      <c r="F67" s="219"/>
      <c r="G67" s="27"/>
      <c r="H67" s="26"/>
      <c r="I67" s="26"/>
      <c r="J67" s="26"/>
      <c r="K67" s="26"/>
      <c r="L67" s="26"/>
      <c r="M67" s="26"/>
      <c r="N67" s="26"/>
    </row>
    <row r="68" spans="1:14" ht="38" customHeight="1" x14ac:dyDescent="0.2">
      <c r="A68" s="43"/>
      <c r="B68" s="136"/>
      <c r="C68" s="17" t="s">
        <v>701</v>
      </c>
      <c r="D68" s="2" t="s">
        <v>813</v>
      </c>
      <c r="E68" s="208" t="s">
        <v>856</v>
      </c>
      <c r="F68" s="209"/>
      <c r="G68" s="27"/>
      <c r="H68" s="26"/>
      <c r="I68" s="27"/>
      <c r="J68" s="27"/>
      <c r="K68" s="27"/>
      <c r="L68" s="27"/>
      <c r="M68" s="27"/>
      <c r="N68" s="27"/>
    </row>
    <row r="69" spans="1:14" ht="34" customHeight="1" x14ac:dyDescent="0.2">
      <c r="A69" s="43"/>
      <c r="B69" s="136"/>
      <c r="C69" s="64">
        <v>1.41</v>
      </c>
      <c r="D69" s="16" t="s">
        <v>814</v>
      </c>
      <c r="E69" s="208" t="s">
        <v>889</v>
      </c>
      <c r="F69" s="209"/>
      <c r="G69" s="27"/>
      <c r="H69" s="26"/>
      <c r="I69" s="27"/>
      <c r="J69" s="27"/>
      <c r="K69" s="27"/>
      <c r="L69" s="27"/>
      <c r="M69" s="27"/>
      <c r="N69" s="27"/>
    </row>
    <row r="70" spans="1:14" s="175" customFormat="1" ht="20" customHeight="1" x14ac:dyDescent="0.2">
      <c r="A70" s="173"/>
      <c r="B70" s="142">
        <f>COUNTIF(B59:B69, "✓")</f>
        <v>0</v>
      </c>
      <c r="C70" s="178" t="s">
        <v>704</v>
      </c>
      <c r="D70" s="178" t="s">
        <v>853</v>
      </c>
      <c r="E70" s="210">
        <f>B70/11</f>
        <v>0</v>
      </c>
      <c r="F70" s="211"/>
      <c r="G70" s="144"/>
      <c r="H70" s="144"/>
      <c r="I70" s="144"/>
      <c r="J70" s="144"/>
      <c r="K70" s="144"/>
      <c r="L70" s="144"/>
      <c r="M70" s="144"/>
      <c r="N70" s="144"/>
    </row>
    <row r="71" spans="1:14" x14ac:dyDescent="0.2">
      <c r="A71" s="43"/>
      <c r="B71" s="32"/>
      <c r="C71" s="46"/>
      <c r="E71" s="19"/>
      <c r="F71" s="35"/>
      <c r="G71" s="27"/>
      <c r="H71" s="26"/>
      <c r="I71" s="27"/>
      <c r="J71" s="27"/>
      <c r="K71" s="27"/>
      <c r="L71" s="27"/>
      <c r="M71" s="27"/>
      <c r="N71" s="27"/>
    </row>
    <row r="72" spans="1:14" ht="16" customHeight="1" x14ac:dyDescent="0.2">
      <c r="A72" s="43"/>
      <c r="B72" s="225" t="s">
        <v>136</v>
      </c>
      <c r="C72" s="226" t="s">
        <v>137</v>
      </c>
      <c r="D72" s="216"/>
      <c r="E72" s="216"/>
      <c r="F72" s="217"/>
      <c r="G72" s="27"/>
      <c r="H72" s="26"/>
      <c r="I72" s="27"/>
      <c r="J72" s="27"/>
      <c r="K72" s="27"/>
      <c r="L72" s="27"/>
      <c r="M72" s="27"/>
      <c r="N72" s="27"/>
    </row>
    <row r="73" spans="1:14" x14ac:dyDescent="0.2">
      <c r="A73" s="43"/>
      <c r="B73" s="225"/>
      <c r="C73" s="226"/>
      <c r="D73" s="212" t="s">
        <v>208</v>
      </c>
      <c r="E73" s="212"/>
      <c r="F73" s="213"/>
      <c r="G73" s="27"/>
      <c r="H73" s="26"/>
      <c r="I73" s="27"/>
      <c r="J73" s="27"/>
      <c r="K73" s="27"/>
      <c r="L73" s="27"/>
      <c r="M73" s="27"/>
      <c r="N73" s="27"/>
    </row>
    <row r="74" spans="1:14" ht="17" customHeight="1" x14ac:dyDescent="0.2">
      <c r="A74" s="43"/>
      <c r="B74" s="136"/>
      <c r="C74" s="6">
        <v>1.42</v>
      </c>
      <c r="D74" s="3" t="s">
        <v>209</v>
      </c>
      <c r="E74" s="197" t="s">
        <v>113</v>
      </c>
      <c r="F74" s="132" t="s">
        <v>888</v>
      </c>
      <c r="G74" s="27"/>
      <c r="H74" s="26"/>
      <c r="I74" s="26"/>
      <c r="J74" s="26"/>
      <c r="K74" s="26"/>
      <c r="L74" s="26"/>
      <c r="M74" s="26"/>
      <c r="N74" s="26"/>
    </row>
    <row r="75" spans="1:14" ht="17" customHeight="1" x14ac:dyDescent="0.2">
      <c r="A75" s="43"/>
      <c r="B75" s="136"/>
      <c r="C75" s="6">
        <v>1.43</v>
      </c>
      <c r="D75" s="3" t="s">
        <v>210</v>
      </c>
      <c r="E75" s="197" t="s">
        <v>114</v>
      </c>
      <c r="F75" s="132" t="s">
        <v>888</v>
      </c>
      <c r="G75" s="27"/>
      <c r="H75" s="26"/>
      <c r="I75" s="26"/>
      <c r="J75" s="26"/>
      <c r="K75" s="26"/>
      <c r="L75" s="26"/>
      <c r="M75" s="26"/>
      <c r="N75" s="26"/>
    </row>
    <row r="76" spans="1:14" x14ac:dyDescent="0.2">
      <c r="A76" s="43"/>
      <c r="B76" s="32"/>
      <c r="C76" s="46"/>
      <c r="E76" s="19"/>
      <c r="F76" s="31"/>
      <c r="G76" s="27"/>
      <c r="H76" s="26"/>
      <c r="I76" s="26"/>
      <c r="J76" s="26"/>
      <c r="K76" s="26"/>
      <c r="L76" s="26"/>
      <c r="M76" s="26"/>
      <c r="N76" s="26"/>
    </row>
    <row r="77" spans="1:14" x14ac:dyDescent="0.2">
      <c r="A77" s="43"/>
      <c r="B77" s="36"/>
      <c r="C77" s="25"/>
      <c r="D77" s="53"/>
      <c r="E77" s="53"/>
      <c r="F77" s="54"/>
      <c r="G77" s="27"/>
      <c r="H77" s="26"/>
      <c r="I77" s="26"/>
      <c r="J77" s="26"/>
      <c r="K77" s="26"/>
      <c r="L77" s="26"/>
      <c r="M77" s="26"/>
      <c r="N77" s="26"/>
    </row>
    <row r="78" spans="1:14" x14ac:dyDescent="0.2">
      <c r="A78" s="43"/>
      <c r="B78" s="28"/>
      <c r="C78" s="25"/>
      <c r="D78" s="214" t="s">
        <v>115</v>
      </c>
      <c r="E78" s="214"/>
      <c r="F78" s="215"/>
      <c r="G78" s="27"/>
      <c r="H78" s="26"/>
      <c r="I78" s="26"/>
      <c r="J78" s="26"/>
      <c r="K78" s="26"/>
      <c r="L78" s="26"/>
      <c r="M78" s="26"/>
      <c r="N78" s="26"/>
    </row>
    <row r="79" spans="1:14" ht="17" x14ac:dyDescent="0.2">
      <c r="A79" s="43"/>
      <c r="B79" s="28"/>
      <c r="C79" s="24"/>
      <c r="D79" s="3" t="s">
        <v>116</v>
      </c>
      <c r="E79" s="247" t="s">
        <v>117</v>
      </c>
      <c r="F79" s="248"/>
      <c r="G79" s="27"/>
      <c r="H79" s="26"/>
      <c r="I79" s="26"/>
      <c r="J79" s="26"/>
      <c r="K79" s="26"/>
      <c r="L79" s="26"/>
      <c r="M79" s="26"/>
      <c r="N79" s="26"/>
    </row>
    <row r="80" spans="1:14" ht="51" customHeight="1" thickBot="1" x14ac:dyDescent="0.25">
      <c r="A80" s="43"/>
      <c r="B80" s="37"/>
      <c r="C80" s="38"/>
      <c r="D80" s="39" t="s">
        <v>119</v>
      </c>
      <c r="E80" s="228" t="s">
        <v>118</v>
      </c>
      <c r="F80" s="229"/>
      <c r="G80" s="27"/>
      <c r="H80" s="26"/>
      <c r="I80" s="26"/>
      <c r="J80" s="26"/>
      <c r="K80" s="26"/>
      <c r="L80" s="26"/>
      <c r="M80" s="26"/>
      <c r="N80" s="26"/>
    </row>
    <row r="81" spans="1:14" x14ac:dyDescent="0.2">
      <c r="A81" s="26"/>
      <c r="B81" s="26"/>
      <c r="C81" s="26"/>
      <c r="D81" s="26"/>
      <c r="E81" s="26"/>
      <c r="F81" s="26"/>
      <c r="G81" s="26"/>
      <c r="H81" s="26"/>
      <c r="I81" s="26"/>
      <c r="J81" s="26"/>
      <c r="K81" s="26"/>
      <c r="L81" s="26"/>
      <c r="M81" s="26"/>
      <c r="N81" s="26"/>
    </row>
    <row r="82" spans="1:14" x14ac:dyDescent="0.2">
      <c r="A82" s="26"/>
      <c r="B82" s="26"/>
      <c r="C82" s="26"/>
      <c r="D82" s="26"/>
      <c r="E82" s="26"/>
      <c r="F82" s="26"/>
      <c r="G82" s="26"/>
      <c r="H82" s="26"/>
      <c r="I82" s="26"/>
      <c r="J82" s="26"/>
      <c r="K82" s="26"/>
      <c r="L82" s="26"/>
      <c r="M82" s="26"/>
      <c r="N82" s="26"/>
    </row>
    <row r="83" spans="1:14" x14ac:dyDescent="0.2">
      <c r="A83" s="26"/>
      <c r="B83" s="26"/>
      <c r="C83" s="26"/>
      <c r="D83" s="26"/>
      <c r="E83" s="26"/>
      <c r="F83" s="26"/>
      <c r="G83" s="26"/>
      <c r="H83" s="26"/>
      <c r="I83" s="26"/>
      <c r="J83" s="26"/>
      <c r="K83" s="26"/>
      <c r="L83" s="26"/>
      <c r="M83" s="26"/>
      <c r="N83" s="26"/>
    </row>
    <row r="84" spans="1:14" x14ac:dyDescent="0.2">
      <c r="A84" s="26"/>
      <c r="B84" s="26"/>
      <c r="C84" s="26"/>
      <c r="D84" s="26"/>
      <c r="E84" s="26"/>
      <c r="F84" s="26"/>
      <c r="G84" s="26"/>
      <c r="H84" s="26"/>
      <c r="I84" s="26"/>
      <c r="J84" s="26"/>
      <c r="K84" s="26"/>
      <c r="L84" s="26"/>
      <c r="M84" s="26"/>
      <c r="N84" s="26"/>
    </row>
    <row r="85" spans="1:14" x14ac:dyDescent="0.2">
      <c r="A85" s="26"/>
      <c r="B85" s="26"/>
      <c r="C85" s="26"/>
      <c r="D85" s="26"/>
      <c r="E85" s="26"/>
      <c r="F85" s="26"/>
      <c r="G85" s="26"/>
      <c r="H85" s="26"/>
      <c r="I85" s="26"/>
      <c r="J85" s="26"/>
      <c r="K85" s="26"/>
      <c r="L85" s="26"/>
      <c r="M85" s="26"/>
      <c r="N85" s="26"/>
    </row>
    <row r="86" spans="1:14" x14ac:dyDescent="0.2">
      <c r="A86" s="26"/>
      <c r="B86" s="26"/>
      <c r="C86" s="26"/>
      <c r="D86" s="26"/>
      <c r="E86" s="26"/>
      <c r="F86" s="26"/>
      <c r="G86" s="26"/>
      <c r="H86" s="26"/>
      <c r="I86" s="26"/>
      <c r="J86" s="26"/>
      <c r="K86" s="26"/>
      <c r="L86" s="26"/>
      <c r="M86" s="26"/>
      <c r="N86" s="26"/>
    </row>
    <row r="87" spans="1:14" x14ac:dyDescent="0.2">
      <c r="A87" s="26"/>
      <c r="B87" s="26"/>
      <c r="C87" s="26"/>
      <c r="D87" s="26"/>
      <c r="E87" s="26"/>
      <c r="F87" s="26"/>
      <c r="G87" s="26"/>
      <c r="H87" s="26"/>
      <c r="I87" s="26"/>
      <c r="J87" s="26"/>
      <c r="K87" s="26"/>
      <c r="L87" s="26"/>
      <c r="M87" s="26"/>
      <c r="N87" s="26"/>
    </row>
    <row r="88" spans="1:14" x14ac:dyDescent="0.2">
      <c r="A88" s="26"/>
      <c r="B88" s="26"/>
      <c r="C88" s="26"/>
      <c r="D88" s="26"/>
      <c r="E88" s="26"/>
      <c r="F88" s="26"/>
      <c r="G88" s="26"/>
      <c r="H88" s="26"/>
      <c r="I88" s="26"/>
      <c r="J88" s="26"/>
      <c r="K88" s="26"/>
      <c r="L88" s="26"/>
      <c r="M88" s="26"/>
      <c r="N88" s="26"/>
    </row>
    <row r="89" spans="1:14" x14ac:dyDescent="0.2">
      <c r="A89" s="26"/>
      <c r="B89" s="26"/>
      <c r="C89" s="26"/>
      <c r="D89" s="26"/>
      <c r="E89" s="26"/>
      <c r="F89" s="26"/>
      <c r="G89" s="26"/>
      <c r="H89" s="26"/>
      <c r="I89" s="26"/>
      <c r="J89" s="26"/>
      <c r="K89" s="26"/>
      <c r="L89" s="26"/>
      <c r="M89" s="26"/>
      <c r="N89" s="26"/>
    </row>
    <row r="90" spans="1:14" x14ac:dyDescent="0.2">
      <c r="A90" s="26"/>
      <c r="B90" s="26"/>
      <c r="C90" s="26"/>
      <c r="D90" s="26"/>
      <c r="E90" s="26"/>
      <c r="F90" s="26"/>
      <c r="G90" s="26"/>
      <c r="H90" s="26"/>
      <c r="I90" s="26"/>
      <c r="J90" s="26"/>
      <c r="K90" s="26"/>
      <c r="L90" s="26"/>
      <c r="M90" s="26"/>
      <c r="N90" s="26"/>
    </row>
    <row r="91" spans="1:14" x14ac:dyDescent="0.2">
      <c r="A91" s="26"/>
      <c r="B91" s="26"/>
      <c r="C91" s="26"/>
      <c r="D91" s="26"/>
      <c r="E91" s="26"/>
      <c r="F91" s="26"/>
      <c r="G91" s="26"/>
      <c r="H91" s="26"/>
      <c r="I91" s="26"/>
      <c r="J91" s="26"/>
      <c r="K91" s="26"/>
      <c r="L91" s="26"/>
      <c r="M91" s="26"/>
      <c r="N91" s="26"/>
    </row>
    <row r="92" spans="1:14" x14ac:dyDescent="0.2">
      <c r="A92" s="26"/>
      <c r="B92" s="26"/>
      <c r="C92" s="26"/>
      <c r="D92" s="26"/>
      <c r="E92" s="26"/>
      <c r="F92" s="26"/>
      <c r="G92" s="26"/>
      <c r="H92" s="26"/>
      <c r="I92" s="26"/>
      <c r="J92" s="26"/>
      <c r="K92" s="26"/>
      <c r="L92" s="26"/>
      <c r="M92" s="26"/>
      <c r="N92" s="26"/>
    </row>
  </sheetData>
  <mergeCells count="39">
    <mergeCell ref="E80:F80"/>
    <mergeCell ref="B2:D2"/>
    <mergeCell ref="B7:F7"/>
    <mergeCell ref="B8:F8"/>
    <mergeCell ref="B9:F9"/>
    <mergeCell ref="B10:F10"/>
    <mergeCell ref="B12:F12"/>
    <mergeCell ref="B11:F11"/>
    <mergeCell ref="E79:F79"/>
    <mergeCell ref="B3:F3"/>
    <mergeCell ref="B72:B73"/>
    <mergeCell ref="C72:C73"/>
    <mergeCell ref="B56:B57"/>
    <mergeCell ref="C56:C57"/>
    <mergeCell ref="D56:F56"/>
    <mergeCell ref="D57:F57"/>
    <mergeCell ref="D15:F15"/>
    <mergeCell ref="D32:F32"/>
    <mergeCell ref="D31:F31"/>
    <mergeCell ref="D41:F41"/>
    <mergeCell ref="B6:F6"/>
    <mergeCell ref="C14:C15"/>
    <mergeCell ref="B14:B15"/>
    <mergeCell ref="B31:B32"/>
    <mergeCell ref="C31:C32"/>
    <mergeCell ref="B41:B42"/>
    <mergeCell ref="C41:C42"/>
    <mergeCell ref="D14:F14"/>
    <mergeCell ref="D78:F78"/>
    <mergeCell ref="D73:F73"/>
    <mergeCell ref="D72:F72"/>
    <mergeCell ref="E67:F67"/>
    <mergeCell ref="E70:F70"/>
    <mergeCell ref="E68:F68"/>
    <mergeCell ref="E69:F69"/>
    <mergeCell ref="E29:F29"/>
    <mergeCell ref="E39:F39"/>
    <mergeCell ref="E54:F54"/>
    <mergeCell ref="D42:F42"/>
  </mergeCells>
  <conditionalFormatting sqref="B16:B76">
    <cfRule type="containsText" dxfId="8" priority="1" operator="containsText" text="✓">
      <formula>NOT(ISERROR(SEARCH("✓",B16)))</formula>
    </cfRule>
  </conditionalFormatting>
  <hyperlinks>
    <hyperlink ref="E79" r:id="rId1" display="cemhs@asu.edu" xr:uid="{3F328172-D197-9243-B4EA-4222D3F432A2}"/>
  </hyperlinks>
  <pageMargins left="0.75" right="0.75" top="1" bottom="1" header="0.5" footer="0.5"/>
  <pageSetup orientation="portrait" verticalDpi="0" r:id="rId2"/>
  <ignoredErrors>
    <ignoredError sqref="C25" numberStoredAsText="1"/>
  </ignoredErrors>
  <legacy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499984740745262"/>
  </sheetPr>
  <dimension ref="A1:L72"/>
  <sheetViews>
    <sheetView zoomScale="90" zoomScaleNormal="90" workbookViewId="0">
      <selection activeCell="E8" sqref="E8:F8"/>
    </sheetView>
  </sheetViews>
  <sheetFormatPr baseColWidth="10" defaultColWidth="11" defaultRowHeight="16" x14ac:dyDescent="0.2"/>
  <cols>
    <col min="1" max="1" width="2.83203125" customWidth="1"/>
    <col min="2" max="2" width="8.5" customWidth="1"/>
    <col min="3" max="3" width="9.5" style="15" customWidth="1"/>
    <col min="4" max="4" width="28.33203125" style="8" customWidth="1"/>
    <col min="5" max="5" width="69.6640625" style="8" customWidth="1"/>
    <col min="6" max="6" width="60.33203125" style="9" customWidth="1"/>
    <col min="7" max="9" width="12.33203125" customWidth="1"/>
  </cols>
  <sheetData>
    <row r="1" spans="1:12" ht="17" thickBot="1" x14ac:dyDescent="0.25">
      <c r="A1" s="52"/>
      <c r="B1" s="52" t="s">
        <v>233</v>
      </c>
      <c r="C1" s="52"/>
      <c r="D1" s="52" t="s">
        <v>233</v>
      </c>
      <c r="E1" s="52"/>
      <c r="F1" s="52"/>
      <c r="G1" s="27"/>
      <c r="H1" s="27"/>
      <c r="I1" s="27"/>
    </row>
    <row r="2" spans="1:12" x14ac:dyDescent="0.2">
      <c r="A2" s="43"/>
      <c r="B2" s="129"/>
      <c r="C2" s="130"/>
      <c r="D2" s="130"/>
      <c r="E2" s="130"/>
      <c r="F2" s="131"/>
      <c r="G2" s="56"/>
      <c r="H2" s="43"/>
      <c r="I2" s="43"/>
    </row>
    <row r="3" spans="1:12" ht="24" x14ac:dyDescent="0.2">
      <c r="A3" s="43"/>
      <c r="B3" s="399" t="s">
        <v>668</v>
      </c>
      <c r="C3" s="400"/>
      <c r="D3" s="400"/>
      <c r="E3" s="400"/>
      <c r="F3" s="401"/>
      <c r="G3" s="56"/>
      <c r="H3" s="43"/>
      <c r="I3" s="43"/>
    </row>
    <row r="4" spans="1:12" x14ac:dyDescent="0.2">
      <c r="A4" s="43"/>
      <c r="B4" s="402"/>
      <c r="C4" s="403"/>
      <c r="D4" s="403"/>
      <c r="E4" s="403"/>
      <c r="F4" s="404"/>
      <c r="G4" s="56"/>
      <c r="H4" s="43"/>
      <c r="I4" s="43"/>
    </row>
    <row r="5" spans="1:12" x14ac:dyDescent="0.2">
      <c r="A5" s="43"/>
      <c r="B5" s="72"/>
      <c r="C5" s="45"/>
      <c r="D5" s="269"/>
      <c r="E5" s="269"/>
      <c r="F5" s="270"/>
      <c r="G5" s="56"/>
      <c r="H5" s="43"/>
      <c r="I5" s="43"/>
    </row>
    <row r="6" spans="1:12" x14ac:dyDescent="0.2">
      <c r="A6" s="43"/>
      <c r="B6" s="274" t="s">
        <v>201</v>
      </c>
      <c r="C6" s="275"/>
      <c r="D6" s="275"/>
      <c r="E6" s="275"/>
      <c r="F6" s="276"/>
      <c r="G6" s="56"/>
      <c r="H6" s="43"/>
      <c r="I6" s="43"/>
    </row>
    <row r="7" spans="1:12" ht="65" customHeight="1" x14ac:dyDescent="0.2">
      <c r="A7" s="43"/>
      <c r="B7" s="296" t="s">
        <v>879</v>
      </c>
      <c r="C7" s="297"/>
      <c r="D7" s="297"/>
      <c r="E7" s="297"/>
      <c r="F7" s="298"/>
      <c r="G7" s="56"/>
      <c r="H7" s="43"/>
      <c r="I7" s="43"/>
    </row>
    <row r="8" spans="1:12" x14ac:dyDescent="0.2">
      <c r="A8" s="43"/>
      <c r="B8" s="73"/>
      <c r="C8" s="52"/>
      <c r="D8" s="52"/>
      <c r="E8" s="334"/>
      <c r="F8" s="335"/>
      <c r="G8" s="56"/>
      <c r="H8" s="43"/>
      <c r="I8" s="43"/>
    </row>
    <row r="9" spans="1:12" x14ac:dyDescent="0.2">
      <c r="A9" s="43"/>
      <c r="B9" s="302" t="s">
        <v>136</v>
      </c>
      <c r="C9" s="226" t="s">
        <v>137</v>
      </c>
      <c r="D9" s="345"/>
      <c r="E9" s="346"/>
      <c r="F9" s="347"/>
      <c r="G9" s="56"/>
      <c r="H9" s="43"/>
      <c r="I9" s="43"/>
    </row>
    <row r="10" spans="1:12" x14ac:dyDescent="0.2">
      <c r="A10" s="43"/>
      <c r="B10" s="302"/>
      <c r="C10" s="226"/>
      <c r="D10" s="348" t="s">
        <v>670</v>
      </c>
      <c r="E10" s="349"/>
      <c r="F10" s="350"/>
      <c r="G10" s="56"/>
      <c r="H10" s="43"/>
      <c r="I10" s="43"/>
    </row>
    <row r="11" spans="1:12" ht="35" customHeight="1" x14ac:dyDescent="0.2">
      <c r="A11" s="43"/>
      <c r="B11" s="140" t="s">
        <v>744</v>
      </c>
      <c r="C11" s="6">
        <v>10.1</v>
      </c>
      <c r="D11" s="7" t="s">
        <v>677</v>
      </c>
      <c r="E11" s="197" t="s">
        <v>50</v>
      </c>
      <c r="F11" s="196" t="s">
        <v>888</v>
      </c>
      <c r="G11" s="56"/>
      <c r="H11" s="43"/>
      <c r="I11" s="43"/>
    </row>
    <row r="12" spans="1:12" ht="66" customHeight="1" x14ac:dyDescent="0.2">
      <c r="A12" s="43"/>
      <c r="B12" s="141"/>
      <c r="C12" s="6">
        <v>10.199999999999999</v>
      </c>
      <c r="D12" s="59" t="s">
        <v>309</v>
      </c>
      <c r="E12" s="197" t="s">
        <v>810</v>
      </c>
      <c r="F12" s="196" t="s">
        <v>888</v>
      </c>
      <c r="G12" s="56"/>
      <c r="H12" s="43"/>
      <c r="I12" s="43"/>
    </row>
    <row r="13" spans="1:12" ht="48" x14ac:dyDescent="0.2">
      <c r="A13" s="43"/>
      <c r="B13" s="141"/>
      <c r="C13" s="6">
        <v>10.3</v>
      </c>
      <c r="D13" s="7" t="s">
        <v>680</v>
      </c>
      <c r="E13" s="197" t="s">
        <v>847</v>
      </c>
      <c r="F13" s="196" t="s">
        <v>888</v>
      </c>
      <c r="G13" s="56"/>
      <c r="H13" s="43"/>
      <c r="I13" s="43"/>
    </row>
    <row r="14" spans="1:12" ht="32" x14ac:dyDescent="0.2">
      <c r="A14" s="43"/>
      <c r="B14" s="141"/>
      <c r="C14" s="6">
        <v>10.4</v>
      </c>
      <c r="D14" s="7" t="s">
        <v>681</v>
      </c>
      <c r="E14" s="203" t="s">
        <v>45</v>
      </c>
      <c r="F14" s="196" t="s">
        <v>888</v>
      </c>
      <c r="G14" s="56"/>
      <c r="H14" s="43"/>
      <c r="I14" s="43"/>
    </row>
    <row r="15" spans="1:12" s="8" customFormat="1" x14ac:dyDescent="0.2">
      <c r="A15" s="161"/>
      <c r="B15" s="110">
        <f>COUNTIF(B11:B14, "✓")</f>
        <v>1</v>
      </c>
      <c r="C15" s="109" t="s">
        <v>736</v>
      </c>
      <c r="D15" s="109" t="s">
        <v>853</v>
      </c>
      <c r="E15" s="340">
        <f>B15/4</f>
        <v>0.25</v>
      </c>
      <c r="F15" s="341"/>
      <c r="G15" s="194"/>
      <c r="H15" s="161"/>
      <c r="I15" s="161"/>
      <c r="J15" s="162"/>
      <c r="K15" s="162"/>
      <c r="L15" s="162"/>
    </row>
    <row r="16" spans="1:12" x14ac:dyDescent="0.2">
      <c r="A16" s="43"/>
      <c r="B16" s="139"/>
      <c r="C16" s="52"/>
      <c r="D16" s="52"/>
      <c r="E16" s="336"/>
      <c r="F16" s="337"/>
      <c r="G16" s="56"/>
      <c r="H16" s="43"/>
      <c r="I16" s="43"/>
    </row>
    <row r="17" spans="1:12" x14ac:dyDescent="0.2">
      <c r="A17" s="43"/>
      <c r="B17" s="302" t="s">
        <v>136</v>
      </c>
      <c r="C17" s="226" t="s">
        <v>137</v>
      </c>
      <c r="D17" s="345"/>
      <c r="E17" s="346"/>
      <c r="F17" s="347"/>
      <c r="G17" s="56"/>
      <c r="H17" s="43"/>
      <c r="I17" s="43"/>
    </row>
    <row r="18" spans="1:12" x14ac:dyDescent="0.2">
      <c r="A18" s="43"/>
      <c r="B18" s="302"/>
      <c r="C18" s="226"/>
      <c r="D18" s="348" t="s">
        <v>671</v>
      </c>
      <c r="E18" s="349"/>
      <c r="F18" s="350"/>
      <c r="G18" s="56"/>
      <c r="H18" s="43"/>
      <c r="I18" s="43"/>
    </row>
    <row r="19" spans="1:12" ht="50" customHeight="1" x14ac:dyDescent="0.2">
      <c r="A19" s="43"/>
      <c r="B19" s="141"/>
      <c r="C19" s="6">
        <v>10.5</v>
      </c>
      <c r="D19" s="6" t="s">
        <v>679</v>
      </c>
      <c r="E19" s="197" t="s">
        <v>678</v>
      </c>
      <c r="F19" s="196" t="s">
        <v>888</v>
      </c>
      <c r="G19" s="27"/>
      <c r="H19" s="27"/>
      <c r="I19" s="27"/>
    </row>
    <row r="20" spans="1:12" x14ac:dyDescent="0.2">
      <c r="A20" s="43"/>
      <c r="B20" s="141"/>
      <c r="C20" s="6">
        <v>10.6</v>
      </c>
      <c r="D20" s="6" t="s">
        <v>682</v>
      </c>
      <c r="E20" s="197" t="s">
        <v>672</v>
      </c>
      <c r="F20" s="196" t="s">
        <v>888</v>
      </c>
      <c r="G20" s="56"/>
      <c r="H20" s="43"/>
      <c r="I20" s="43"/>
    </row>
    <row r="21" spans="1:12" ht="32" x14ac:dyDescent="0.2">
      <c r="A21" s="43"/>
      <c r="B21" s="141"/>
      <c r="C21" s="6">
        <v>10.7</v>
      </c>
      <c r="D21" s="5" t="s">
        <v>683</v>
      </c>
      <c r="E21" s="197" t="s">
        <v>46</v>
      </c>
      <c r="F21" s="196" t="s">
        <v>888</v>
      </c>
      <c r="G21" s="56"/>
      <c r="H21" s="43"/>
      <c r="I21" s="43"/>
    </row>
    <row r="22" spans="1:12" ht="48" x14ac:dyDescent="0.2">
      <c r="A22" s="43"/>
      <c r="B22" s="141"/>
      <c r="C22" s="6">
        <v>10.8</v>
      </c>
      <c r="D22" s="6" t="s">
        <v>684</v>
      </c>
      <c r="E22" s="197" t="s">
        <v>674</v>
      </c>
      <c r="F22" s="196" t="s">
        <v>888</v>
      </c>
      <c r="G22" s="27"/>
      <c r="H22" s="27"/>
      <c r="I22" s="27"/>
    </row>
    <row r="23" spans="1:12" s="15" customFormat="1" ht="32" x14ac:dyDescent="0.2">
      <c r="A23" s="161"/>
      <c r="B23" s="195"/>
      <c r="C23" s="6">
        <v>10.9</v>
      </c>
      <c r="D23" s="6" t="s">
        <v>685</v>
      </c>
      <c r="E23" s="197" t="s">
        <v>861</v>
      </c>
      <c r="F23" s="196" t="s">
        <v>888</v>
      </c>
      <c r="G23" s="194"/>
      <c r="H23" s="161"/>
      <c r="I23" s="161"/>
    </row>
    <row r="24" spans="1:12" ht="48" x14ac:dyDescent="0.2">
      <c r="A24" s="43"/>
      <c r="B24" s="141"/>
      <c r="C24" s="17" t="s">
        <v>742</v>
      </c>
      <c r="D24" s="71" t="s">
        <v>637</v>
      </c>
      <c r="E24" s="197" t="s">
        <v>48</v>
      </c>
      <c r="F24" s="196" t="s">
        <v>888</v>
      </c>
      <c r="G24" s="56"/>
      <c r="H24" s="43"/>
      <c r="I24" s="43"/>
    </row>
    <row r="25" spans="1:12" ht="47" customHeight="1" x14ac:dyDescent="0.2">
      <c r="A25" s="43"/>
      <c r="B25" s="141"/>
      <c r="C25" s="6">
        <v>10.11</v>
      </c>
      <c r="D25" s="6" t="s">
        <v>438</v>
      </c>
      <c r="E25" s="197" t="s">
        <v>44</v>
      </c>
      <c r="F25" s="196" t="s">
        <v>888</v>
      </c>
      <c r="G25" s="56"/>
      <c r="H25" s="43"/>
      <c r="I25" s="43"/>
    </row>
    <row r="26" spans="1:12" ht="32" x14ac:dyDescent="0.2">
      <c r="A26" s="43"/>
      <c r="B26" s="141"/>
      <c r="C26" s="6">
        <v>10.119999999999999</v>
      </c>
      <c r="D26" s="6" t="s">
        <v>686</v>
      </c>
      <c r="E26" s="197" t="s">
        <v>862</v>
      </c>
      <c r="F26" s="196" t="s">
        <v>888</v>
      </c>
      <c r="G26" s="56"/>
      <c r="H26" s="43"/>
      <c r="I26" s="43"/>
    </row>
    <row r="27" spans="1:12" ht="64" x14ac:dyDescent="0.2">
      <c r="A27" s="43"/>
      <c r="B27" s="141"/>
      <c r="C27" s="6">
        <v>10.130000000000001</v>
      </c>
      <c r="D27" s="6" t="s">
        <v>691</v>
      </c>
      <c r="E27" s="203" t="s">
        <v>692</v>
      </c>
      <c r="F27" s="196" t="s">
        <v>888</v>
      </c>
      <c r="G27" s="56"/>
      <c r="H27" s="43"/>
      <c r="I27" s="43"/>
    </row>
    <row r="28" spans="1:12" s="175" customFormat="1" x14ac:dyDescent="0.2">
      <c r="A28" s="173"/>
      <c r="B28" s="143">
        <f>COUNTIF(B19:B27, "✓")</f>
        <v>0</v>
      </c>
      <c r="C28" s="174" t="s">
        <v>706</v>
      </c>
      <c r="D28" s="174" t="s">
        <v>853</v>
      </c>
      <c r="E28" s="290">
        <f>B28/9</f>
        <v>0</v>
      </c>
      <c r="F28" s="291"/>
      <c r="G28" s="179"/>
      <c r="H28" s="173"/>
      <c r="I28" s="173"/>
      <c r="J28" s="144"/>
      <c r="K28" s="144"/>
      <c r="L28" s="144"/>
    </row>
    <row r="29" spans="1:12" x14ac:dyDescent="0.2">
      <c r="A29" s="43"/>
      <c r="B29" s="139"/>
      <c r="C29" s="52"/>
      <c r="D29" s="52"/>
      <c r="E29" s="336"/>
      <c r="F29" s="337"/>
      <c r="G29" s="56"/>
      <c r="H29" s="43"/>
      <c r="I29" s="43"/>
    </row>
    <row r="30" spans="1:12" x14ac:dyDescent="0.2">
      <c r="A30" s="43"/>
      <c r="B30" s="302" t="s">
        <v>136</v>
      </c>
      <c r="C30" s="226" t="s">
        <v>137</v>
      </c>
      <c r="D30" s="345"/>
      <c r="E30" s="346"/>
      <c r="F30" s="347"/>
      <c r="G30" s="56"/>
      <c r="H30" s="43"/>
      <c r="I30" s="43"/>
    </row>
    <row r="31" spans="1:12" x14ac:dyDescent="0.2">
      <c r="A31" s="43"/>
      <c r="B31" s="302"/>
      <c r="C31" s="226"/>
      <c r="D31" s="348" t="s">
        <v>669</v>
      </c>
      <c r="E31" s="349"/>
      <c r="F31" s="350"/>
      <c r="G31" s="56"/>
      <c r="H31" s="43"/>
      <c r="I31" s="43"/>
    </row>
    <row r="32" spans="1:12" ht="48" x14ac:dyDescent="0.2">
      <c r="A32" s="43"/>
      <c r="B32" s="141"/>
      <c r="C32" s="6">
        <v>10.14</v>
      </c>
      <c r="D32" s="5" t="s">
        <v>687</v>
      </c>
      <c r="E32" s="197" t="s">
        <v>675</v>
      </c>
      <c r="F32" s="196" t="s">
        <v>888</v>
      </c>
      <c r="G32" s="56"/>
      <c r="H32" s="43"/>
      <c r="I32" s="43"/>
    </row>
    <row r="33" spans="1:12" ht="32" x14ac:dyDescent="0.2">
      <c r="A33" s="43"/>
      <c r="B33" s="141"/>
      <c r="C33" s="6">
        <v>10.15</v>
      </c>
      <c r="D33" s="5" t="s">
        <v>688</v>
      </c>
      <c r="E33" s="197" t="s">
        <v>676</v>
      </c>
      <c r="F33" s="196" t="s">
        <v>888</v>
      </c>
      <c r="G33" s="56"/>
      <c r="H33" s="43"/>
      <c r="I33" s="43"/>
    </row>
    <row r="34" spans="1:12" ht="64" x14ac:dyDescent="0.2">
      <c r="A34" s="43"/>
      <c r="B34" s="141"/>
      <c r="C34" s="6">
        <v>10.16</v>
      </c>
      <c r="D34" s="6" t="s">
        <v>689</v>
      </c>
      <c r="E34" s="197" t="s">
        <v>690</v>
      </c>
      <c r="F34" s="196" t="s">
        <v>888</v>
      </c>
      <c r="G34" s="27"/>
      <c r="H34" s="27"/>
      <c r="I34" s="27"/>
    </row>
    <row r="35" spans="1:12" ht="48" x14ac:dyDescent="0.2">
      <c r="A35" s="43"/>
      <c r="B35" s="141"/>
      <c r="C35" s="6">
        <v>10.17</v>
      </c>
      <c r="D35" s="7" t="s">
        <v>694</v>
      </c>
      <c r="E35" s="203" t="s">
        <v>693</v>
      </c>
      <c r="F35" s="196" t="s">
        <v>888</v>
      </c>
      <c r="G35" s="56"/>
      <c r="H35" s="43"/>
      <c r="I35" s="43"/>
    </row>
    <row r="36" spans="1:12" s="175" customFormat="1" x14ac:dyDescent="0.2">
      <c r="A36" s="173"/>
      <c r="B36" s="143">
        <f>COUNTIF(B32:B35, "✓")</f>
        <v>0</v>
      </c>
      <c r="C36" s="174" t="s">
        <v>736</v>
      </c>
      <c r="D36" s="174" t="s">
        <v>853</v>
      </c>
      <c r="E36" s="290">
        <f>B36/4</f>
        <v>0</v>
      </c>
      <c r="F36" s="291"/>
      <c r="G36" s="179"/>
      <c r="H36" s="173"/>
      <c r="I36" s="173"/>
      <c r="J36" s="144"/>
      <c r="K36" s="144"/>
      <c r="L36" s="144"/>
    </row>
    <row r="37" spans="1:12" x14ac:dyDescent="0.2">
      <c r="A37" s="43"/>
      <c r="B37" s="139"/>
      <c r="C37" s="52"/>
      <c r="D37" s="52"/>
      <c r="E37" s="336"/>
      <c r="F37" s="337"/>
      <c r="G37" s="56"/>
      <c r="H37" s="43"/>
      <c r="I37" s="43"/>
    </row>
    <row r="38" spans="1:12" x14ac:dyDescent="0.2">
      <c r="A38" s="43"/>
      <c r="B38" s="302" t="s">
        <v>136</v>
      </c>
      <c r="C38" s="226" t="s">
        <v>137</v>
      </c>
      <c r="D38" s="345"/>
      <c r="E38" s="346"/>
      <c r="F38" s="347"/>
      <c r="G38" s="56"/>
      <c r="H38" s="43"/>
      <c r="I38" s="43"/>
    </row>
    <row r="39" spans="1:12" x14ac:dyDescent="0.2">
      <c r="A39" s="43"/>
      <c r="B39" s="302"/>
      <c r="C39" s="226"/>
      <c r="D39" s="348" t="s">
        <v>673</v>
      </c>
      <c r="E39" s="349"/>
      <c r="F39" s="350"/>
      <c r="G39" s="56"/>
      <c r="H39" s="43"/>
      <c r="I39" s="43"/>
    </row>
    <row r="40" spans="1:12" ht="32" x14ac:dyDescent="0.2">
      <c r="A40" s="43"/>
      <c r="B40" s="141"/>
      <c r="C40" s="6">
        <v>10.18</v>
      </c>
      <c r="D40" s="71" t="s">
        <v>695</v>
      </c>
      <c r="E40" s="197" t="s">
        <v>49</v>
      </c>
      <c r="F40" s="196" t="s">
        <v>888</v>
      </c>
      <c r="G40" s="56"/>
      <c r="H40" s="43"/>
      <c r="I40" s="43"/>
    </row>
    <row r="41" spans="1:12" ht="48" x14ac:dyDescent="0.2">
      <c r="A41" s="43"/>
      <c r="B41" s="141"/>
      <c r="C41" s="6">
        <v>10.19</v>
      </c>
      <c r="D41" s="6" t="s">
        <v>740</v>
      </c>
      <c r="E41" s="197" t="s">
        <v>863</v>
      </c>
      <c r="F41" s="196" t="s">
        <v>888</v>
      </c>
      <c r="G41" s="56"/>
      <c r="H41" s="43"/>
      <c r="I41" s="43"/>
    </row>
    <row r="42" spans="1:12" ht="48" x14ac:dyDescent="0.2">
      <c r="A42" s="43"/>
      <c r="B42" s="141"/>
      <c r="C42" s="17" t="s">
        <v>741</v>
      </c>
      <c r="D42" s="6" t="s">
        <v>696</v>
      </c>
      <c r="E42" s="203" t="s">
        <v>47</v>
      </c>
      <c r="F42" s="196" t="s">
        <v>888</v>
      </c>
      <c r="G42" s="56"/>
      <c r="H42" s="43"/>
      <c r="I42" s="43"/>
    </row>
    <row r="43" spans="1:12" s="172" customFormat="1" ht="20" customHeight="1" thickBot="1" x14ac:dyDescent="0.25">
      <c r="A43" s="170"/>
      <c r="B43" s="180">
        <f>COUNTIF(B40:B42, "✓")</f>
        <v>0</v>
      </c>
      <c r="C43" s="181" t="s">
        <v>743</v>
      </c>
      <c r="D43" s="181" t="s">
        <v>853</v>
      </c>
      <c r="E43" s="390">
        <f>B43/3</f>
        <v>0</v>
      </c>
      <c r="F43" s="391"/>
      <c r="G43" s="134"/>
      <c r="H43" s="170"/>
      <c r="I43" s="170"/>
      <c r="J43" s="171"/>
      <c r="K43" s="171"/>
      <c r="L43" s="171"/>
    </row>
    <row r="44" spans="1:12" x14ac:dyDescent="0.2">
      <c r="A44" s="27"/>
      <c r="B44" s="65">
        <v>3</v>
      </c>
      <c r="C44" s="65"/>
      <c r="D44" s="65"/>
      <c r="E44" s="65"/>
      <c r="F44" s="65"/>
      <c r="G44" s="27"/>
      <c r="H44" s="27"/>
      <c r="I44" s="27"/>
      <c r="J44" s="56"/>
      <c r="K44" s="43"/>
      <c r="L44" s="43"/>
    </row>
    <row r="45" spans="1:12" x14ac:dyDescent="0.2">
      <c r="A45" s="27"/>
      <c r="B45" s="52"/>
      <c r="C45" s="52"/>
      <c r="D45" s="52"/>
      <c r="E45" s="52"/>
      <c r="F45" s="52"/>
      <c r="G45" s="56"/>
      <c r="H45" s="43"/>
      <c r="I45" s="43"/>
      <c r="J45" s="56"/>
      <c r="K45" s="43"/>
      <c r="L45" s="43"/>
    </row>
    <row r="46" spans="1:12" x14ac:dyDescent="0.2">
      <c r="A46" s="27"/>
      <c r="B46" s="52"/>
      <c r="C46" s="52"/>
      <c r="D46" s="52"/>
      <c r="E46" s="52"/>
      <c r="F46" s="52"/>
      <c r="G46" s="56"/>
      <c r="H46" s="43"/>
      <c r="I46" s="43"/>
      <c r="J46" s="56"/>
      <c r="K46" s="43"/>
      <c r="L46" s="43"/>
    </row>
    <row r="47" spans="1:12" x14ac:dyDescent="0.2">
      <c r="A47" s="27"/>
      <c r="B47" s="52"/>
      <c r="C47" s="52"/>
      <c r="D47" s="52"/>
      <c r="E47" s="52"/>
      <c r="F47" s="52"/>
      <c r="G47" s="56"/>
      <c r="H47" s="43"/>
      <c r="I47" s="43"/>
      <c r="J47" s="56"/>
      <c r="K47" s="43"/>
      <c r="L47" s="43"/>
    </row>
    <row r="48" spans="1:12" x14ac:dyDescent="0.2">
      <c r="A48" s="27"/>
      <c r="B48" s="52"/>
      <c r="C48" s="52"/>
      <c r="D48" s="52"/>
      <c r="E48" s="52"/>
      <c r="F48" s="52"/>
      <c r="G48" s="27"/>
      <c r="H48" s="27"/>
      <c r="I48" s="27"/>
      <c r="J48" s="56"/>
      <c r="K48" s="43"/>
      <c r="L48" s="43"/>
    </row>
    <row r="49" spans="1:12" x14ac:dyDescent="0.2">
      <c r="A49" s="27"/>
      <c r="B49" s="52"/>
      <c r="C49" s="52"/>
      <c r="D49" s="52"/>
      <c r="E49" s="52"/>
      <c r="F49" s="52"/>
      <c r="G49" s="27"/>
      <c r="H49" s="27"/>
      <c r="I49" s="27"/>
      <c r="J49" s="56"/>
      <c r="K49" s="43"/>
      <c r="L49" s="43"/>
    </row>
    <row r="50" spans="1:12" x14ac:dyDescent="0.2">
      <c r="A50" s="27"/>
      <c r="B50" s="52"/>
      <c r="C50" s="52"/>
      <c r="D50" s="52"/>
      <c r="E50" s="52"/>
      <c r="F50" s="52"/>
      <c r="G50" s="27"/>
      <c r="H50" s="27"/>
      <c r="I50" s="27"/>
      <c r="J50" s="56"/>
      <c r="K50" s="43"/>
      <c r="L50" s="43"/>
    </row>
    <row r="51" spans="1:12" x14ac:dyDescent="0.2">
      <c r="A51" s="27"/>
      <c r="B51" s="52"/>
      <c r="C51" s="52"/>
      <c r="D51" s="52"/>
      <c r="E51" s="52"/>
      <c r="F51" s="52"/>
      <c r="G51" s="27"/>
      <c r="H51" s="27"/>
      <c r="I51" s="27"/>
      <c r="J51" s="56"/>
      <c r="K51" s="43"/>
      <c r="L51" s="43"/>
    </row>
    <row r="52" spans="1:12" x14ac:dyDescent="0.2">
      <c r="G52" s="56"/>
      <c r="H52" s="43"/>
      <c r="I52" s="43"/>
    </row>
    <row r="53" spans="1:12" x14ac:dyDescent="0.2">
      <c r="G53" s="56"/>
      <c r="H53" s="43"/>
      <c r="I53" s="43"/>
    </row>
    <row r="54" spans="1:12" x14ac:dyDescent="0.2">
      <c r="G54" s="27"/>
      <c r="H54" s="27"/>
      <c r="I54" s="27"/>
    </row>
    <row r="55" spans="1:12" x14ac:dyDescent="0.2">
      <c r="G55" s="56"/>
      <c r="H55" s="43"/>
      <c r="I55" s="43"/>
    </row>
    <row r="56" spans="1:12" x14ac:dyDescent="0.2">
      <c r="G56" s="56"/>
      <c r="H56" s="43"/>
      <c r="I56" s="43"/>
    </row>
    <row r="57" spans="1:12" x14ac:dyDescent="0.2">
      <c r="G57" s="56"/>
      <c r="H57" s="43"/>
      <c r="I57" s="43"/>
    </row>
    <row r="58" spans="1:12" x14ac:dyDescent="0.2">
      <c r="G58" s="27"/>
      <c r="H58" s="27"/>
      <c r="I58" s="27"/>
    </row>
    <row r="59" spans="1:12" x14ac:dyDescent="0.2">
      <c r="G59" s="27"/>
      <c r="H59" s="27"/>
      <c r="I59" s="27"/>
    </row>
    <row r="60" spans="1:12" x14ac:dyDescent="0.2">
      <c r="G60" s="27"/>
      <c r="H60" s="27"/>
      <c r="I60" s="27"/>
    </row>
    <row r="61" spans="1:12" x14ac:dyDescent="0.2">
      <c r="G61" s="27"/>
      <c r="H61" s="27"/>
      <c r="I61" s="27"/>
    </row>
    <row r="62" spans="1:12" x14ac:dyDescent="0.2">
      <c r="G62" s="56"/>
      <c r="H62" s="43"/>
      <c r="I62" s="43"/>
    </row>
    <row r="63" spans="1:12" x14ac:dyDescent="0.2">
      <c r="G63" s="56"/>
      <c r="H63" s="43"/>
      <c r="I63" s="43"/>
    </row>
    <row r="64" spans="1:12" x14ac:dyDescent="0.2">
      <c r="G64" s="56"/>
      <c r="H64" s="43"/>
      <c r="I64" s="43"/>
    </row>
    <row r="65" spans="7:9" x14ac:dyDescent="0.2">
      <c r="G65" s="56"/>
      <c r="H65" s="43"/>
      <c r="I65" s="43"/>
    </row>
    <row r="66" spans="7:9" x14ac:dyDescent="0.2">
      <c r="G66" s="56"/>
      <c r="H66" s="43"/>
      <c r="I66" s="43"/>
    </row>
    <row r="67" spans="7:9" x14ac:dyDescent="0.2">
      <c r="G67" s="56"/>
      <c r="H67" s="43"/>
      <c r="I67" s="43"/>
    </row>
    <row r="68" spans="7:9" x14ac:dyDescent="0.2">
      <c r="G68" s="56"/>
      <c r="H68" s="43"/>
      <c r="I68" s="43"/>
    </row>
    <row r="69" spans="7:9" x14ac:dyDescent="0.2">
      <c r="G69" s="27"/>
      <c r="H69" s="27"/>
      <c r="I69" s="27"/>
    </row>
    <row r="70" spans="7:9" x14ac:dyDescent="0.2">
      <c r="G70" s="56"/>
      <c r="H70" s="43"/>
      <c r="I70" s="43"/>
    </row>
    <row r="71" spans="7:9" x14ac:dyDescent="0.2">
      <c r="G71" s="56"/>
      <c r="H71" s="43"/>
      <c r="I71" s="43"/>
    </row>
    <row r="72" spans="7:9" x14ac:dyDescent="0.2">
      <c r="G72" s="56"/>
      <c r="H72" s="43"/>
      <c r="I72" s="43"/>
    </row>
  </sheetData>
  <mergeCells count="30">
    <mergeCell ref="B17:B18"/>
    <mergeCell ref="C17:C18"/>
    <mergeCell ref="D17:F17"/>
    <mergeCell ref="D18:F18"/>
    <mergeCell ref="B38:B39"/>
    <mergeCell ref="C38:C39"/>
    <mergeCell ref="D38:F38"/>
    <mergeCell ref="D39:F39"/>
    <mergeCell ref="B30:B31"/>
    <mergeCell ref="C30:C31"/>
    <mergeCell ref="D30:F30"/>
    <mergeCell ref="D31:F31"/>
    <mergeCell ref="B9:B10"/>
    <mergeCell ref="C9:C10"/>
    <mergeCell ref="D9:F9"/>
    <mergeCell ref="D10:F10"/>
    <mergeCell ref="B3:F3"/>
    <mergeCell ref="B4:C4"/>
    <mergeCell ref="D4:F4"/>
    <mergeCell ref="D5:F5"/>
    <mergeCell ref="B6:F6"/>
    <mergeCell ref="B7:F7"/>
    <mergeCell ref="E16:F16"/>
    <mergeCell ref="E15:F15"/>
    <mergeCell ref="E8:F8"/>
    <mergeCell ref="E43:F43"/>
    <mergeCell ref="E37:F37"/>
    <mergeCell ref="E36:F36"/>
    <mergeCell ref="E29:F29"/>
    <mergeCell ref="E28:F28"/>
  </mergeCells>
  <conditionalFormatting sqref="B11:B42">
    <cfRule type="containsText" dxfId="0" priority="1" operator="containsText" text="✓">
      <formula>NOT(ISERROR(SEARCH("✓",B11)))</formula>
    </cfRule>
  </conditionalFormatting>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sheetPr>
  <dimension ref="A1:XFC72"/>
  <sheetViews>
    <sheetView zoomScale="90" zoomScaleNormal="90" workbookViewId="0">
      <selection activeCell="B7" sqref="B7:F9"/>
    </sheetView>
  </sheetViews>
  <sheetFormatPr baseColWidth="10" defaultColWidth="11" defaultRowHeight="16" x14ac:dyDescent="0.2"/>
  <cols>
    <col min="1" max="1" width="2.83203125" customWidth="1"/>
    <col min="2" max="2" width="30.83203125" customWidth="1"/>
    <col min="3" max="3" width="27.83203125" customWidth="1"/>
    <col min="4" max="4" width="21.5" customWidth="1"/>
    <col min="5" max="5" width="21.6640625" customWidth="1"/>
    <col min="6" max="6" width="32.33203125" customWidth="1"/>
  </cols>
  <sheetData>
    <row r="1" spans="1:16383" ht="17" thickBot="1" x14ac:dyDescent="0.25">
      <c r="A1" s="27"/>
      <c r="B1" s="50"/>
      <c r="C1" s="50"/>
      <c r="D1" s="50"/>
      <c r="E1" s="50"/>
      <c r="F1" s="50"/>
      <c r="G1" s="27"/>
      <c r="H1" s="27"/>
      <c r="I1" s="27"/>
      <c r="J1" s="27"/>
      <c r="K1" s="27"/>
      <c r="L1" s="27"/>
      <c r="M1" s="27"/>
      <c r="N1" s="27"/>
      <c r="O1" s="27"/>
      <c r="P1" s="27"/>
      <c r="Q1" s="27"/>
      <c r="R1" s="27"/>
      <c r="S1" s="27"/>
      <c r="T1" s="27"/>
      <c r="U1" s="27"/>
      <c r="V1" s="27"/>
      <c r="W1" s="27"/>
      <c r="X1" s="27"/>
    </row>
    <row r="2" spans="1:16383" x14ac:dyDescent="0.2">
      <c r="A2" s="43"/>
      <c r="B2" s="252"/>
      <c r="C2" s="253"/>
      <c r="D2" s="253"/>
      <c r="E2" s="253"/>
      <c r="F2" s="254"/>
      <c r="G2" s="27"/>
      <c r="H2" s="26"/>
      <c r="I2" s="26"/>
      <c r="J2" s="27"/>
      <c r="K2" s="26"/>
      <c r="L2" s="26"/>
      <c r="M2" s="27"/>
      <c r="N2" s="26"/>
      <c r="O2" s="26"/>
      <c r="P2" s="27"/>
      <c r="Q2" s="26"/>
      <c r="R2" s="26"/>
      <c r="S2" s="27"/>
      <c r="T2" s="26"/>
      <c r="U2" s="26"/>
      <c r="V2" s="27"/>
      <c r="W2" s="26"/>
      <c r="X2" s="26"/>
    </row>
    <row r="3" spans="1:16383" ht="39" customHeight="1" x14ac:dyDescent="0.2">
      <c r="A3" s="43"/>
      <c r="B3" s="260" t="s">
        <v>697</v>
      </c>
      <c r="C3" s="261"/>
      <c r="D3" s="261"/>
      <c r="E3" s="261"/>
      <c r="F3" s="262"/>
      <c r="G3" s="27"/>
      <c r="H3" s="26"/>
      <c r="I3" s="26"/>
      <c r="J3" s="27"/>
      <c r="K3" s="27"/>
      <c r="L3" s="27"/>
      <c r="M3" s="27"/>
      <c r="N3" s="27"/>
      <c r="O3" s="27"/>
      <c r="P3" s="27"/>
      <c r="Q3" s="27"/>
      <c r="R3" s="27"/>
      <c r="S3" s="27"/>
      <c r="T3" s="27"/>
      <c r="U3" s="26"/>
      <c r="V3" s="27"/>
      <c r="W3" s="26"/>
      <c r="X3" s="26"/>
    </row>
    <row r="4" spans="1:16383" ht="16" customHeight="1" x14ac:dyDescent="0.3">
      <c r="A4" s="43"/>
      <c r="B4" s="263"/>
      <c r="C4" s="264"/>
      <c r="D4" s="264"/>
      <c r="E4" s="264"/>
      <c r="F4" s="265"/>
      <c r="G4" s="27"/>
      <c r="H4" s="26"/>
      <c r="I4" s="26"/>
      <c r="J4" s="27"/>
      <c r="K4" s="27"/>
      <c r="L4" s="27"/>
      <c r="M4" s="27"/>
      <c r="N4" s="27"/>
      <c r="O4" s="27"/>
      <c r="P4" s="27"/>
      <c r="Q4" s="27"/>
      <c r="R4" s="27"/>
      <c r="S4" s="27"/>
      <c r="T4" s="27"/>
      <c r="U4" s="26"/>
      <c r="V4" s="27"/>
      <c r="W4" s="26"/>
      <c r="X4" s="26"/>
    </row>
    <row r="5" spans="1:16383" ht="16" customHeight="1" x14ac:dyDescent="0.2">
      <c r="A5" s="43"/>
      <c r="B5" s="268"/>
      <c r="C5" s="269"/>
      <c r="D5" s="269"/>
      <c r="E5" s="269"/>
      <c r="F5" s="270"/>
      <c r="G5" s="27"/>
      <c r="H5" s="26"/>
      <c r="I5" s="26"/>
      <c r="J5" s="27"/>
      <c r="K5" s="27"/>
      <c r="L5" s="27"/>
      <c r="M5" s="27"/>
      <c r="N5" s="27"/>
      <c r="O5" s="27"/>
      <c r="P5" s="27"/>
      <c r="Q5" s="27"/>
      <c r="R5" s="27"/>
      <c r="S5" s="27"/>
      <c r="T5" s="27"/>
      <c r="U5" s="26"/>
      <c r="V5" s="27"/>
      <c r="W5" s="2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266"/>
      <c r="CX5" s="266"/>
      <c r="CY5" s="266"/>
      <c r="CZ5" s="266"/>
      <c r="DA5" s="266"/>
      <c r="DB5" s="266"/>
      <c r="DC5" s="266"/>
      <c r="DD5" s="266"/>
      <c r="DE5" s="266"/>
      <c r="DF5" s="266"/>
      <c r="DG5" s="266"/>
      <c r="DH5" s="266"/>
      <c r="DI5" s="266"/>
      <c r="DJ5" s="266"/>
      <c r="DK5" s="266"/>
      <c r="DL5" s="266"/>
      <c r="DM5" s="266"/>
      <c r="DN5" s="266"/>
      <c r="DO5" s="266"/>
      <c r="DP5" s="266"/>
      <c r="DQ5" s="266"/>
      <c r="DR5" s="266"/>
      <c r="DS5" s="266"/>
      <c r="DT5" s="266"/>
      <c r="DU5" s="266"/>
      <c r="DV5" s="266"/>
      <c r="DW5" s="266"/>
      <c r="DX5" s="266"/>
      <c r="DY5" s="266"/>
      <c r="DZ5" s="266"/>
      <c r="EA5" s="266"/>
      <c r="EB5" s="266"/>
      <c r="EC5" s="266"/>
      <c r="ED5" s="266"/>
      <c r="EE5" s="266"/>
      <c r="EF5" s="266"/>
      <c r="EG5" s="266"/>
      <c r="EH5" s="266"/>
      <c r="EI5" s="266"/>
      <c r="EJ5" s="266"/>
      <c r="EK5" s="266"/>
      <c r="EL5" s="266"/>
      <c r="EM5" s="266"/>
      <c r="EN5" s="266"/>
      <c r="EO5" s="266"/>
      <c r="EP5" s="266"/>
      <c r="EQ5" s="266"/>
      <c r="ER5" s="266"/>
      <c r="ES5" s="266"/>
      <c r="ET5" s="266"/>
      <c r="EU5" s="266"/>
      <c r="EV5" s="266"/>
      <c r="EW5" s="266"/>
      <c r="EX5" s="266"/>
      <c r="EY5" s="266"/>
      <c r="EZ5" s="266"/>
      <c r="FA5" s="266"/>
      <c r="FB5" s="266"/>
      <c r="FC5" s="266"/>
      <c r="FD5" s="266"/>
      <c r="FE5" s="266"/>
      <c r="FF5" s="266"/>
      <c r="FG5" s="266"/>
      <c r="FH5" s="266"/>
      <c r="FI5" s="266"/>
      <c r="FJ5" s="266"/>
      <c r="FK5" s="266"/>
      <c r="FL5" s="266"/>
      <c r="FM5" s="266"/>
      <c r="FN5" s="266"/>
      <c r="FO5" s="266"/>
      <c r="FP5" s="266"/>
      <c r="FQ5" s="266"/>
      <c r="FR5" s="266"/>
      <c r="FS5" s="266"/>
      <c r="FT5" s="266"/>
      <c r="FU5" s="266"/>
      <c r="FV5" s="266"/>
      <c r="FW5" s="266"/>
      <c r="FX5" s="266"/>
      <c r="FY5" s="266"/>
      <c r="FZ5" s="266"/>
      <c r="GA5" s="266"/>
      <c r="GB5" s="266"/>
      <c r="GC5" s="266"/>
      <c r="GD5" s="266"/>
      <c r="GE5" s="266"/>
      <c r="GF5" s="266"/>
      <c r="GG5" s="266"/>
      <c r="GH5" s="266"/>
      <c r="GI5" s="266"/>
      <c r="GJ5" s="266"/>
      <c r="GK5" s="266"/>
      <c r="GL5" s="266"/>
      <c r="GM5" s="266"/>
      <c r="GN5" s="266"/>
      <c r="GO5" s="266"/>
      <c r="GP5" s="266"/>
      <c r="GQ5" s="266"/>
      <c r="GR5" s="266"/>
      <c r="GS5" s="266"/>
      <c r="GT5" s="266"/>
      <c r="GU5" s="266"/>
      <c r="GV5" s="266"/>
      <c r="GW5" s="266"/>
      <c r="GX5" s="266"/>
      <c r="GY5" s="266"/>
      <c r="GZ5" s="266"/>
      <c r="HA5" s="266"/>
      <c r="HB5" s="266"/>
      <c r="HC5" s="266"/>
      <c r="HD5" s="266"/>
      <c r="HE5" s="266"/>
      <c r="HF5" s="266"/>
      <c r="HG5" s="266"/>
      <c r="HH5" s="266"/>
      <c r="HI5" s="266"/>
      <c r="HJ5" s="266"/>
      <c r="HK5" s="266"/>
      <c r="HL5" s="266"/>
      <c r="HM5" s="266"/>
      <c r="HN5" s="266"/>
      <c r="HO5" s="266"/>
      <c r="HP5" s="266"/>
      <c r="HQ5" s="266"/>
      <c r="HR5" s="266"/>
      <c r="HS5" s="266"/>
      <c r="HT5" s="266"/>
      <c r="HU5" s="266"/>
      <c r="HV5" s="266"/>
      <c r="HW5" s="266"/>
      <c r="HX5" s="266"/>
      <c r="HY5" s="266"/>
      <c r="HZ5" s="266"/>
      <c r="IA5" s="266"/>
      <c r="IB5" s="266"/>
      <c r="IC5" s="266"/>
      <c r="ID5" s="266"/>
      <c r="IE5" s="266"/>
      <c r="IF5" s="266"/>
      <c r="IG5" s="266"/>
      <c r="IH5" s="266"/>
      <c r="II5" s="266"/>
      <c r="IJ5" s="266"/>
      <c r="IK5" s="266"/>
      <c r="IL5" s="266"/>
      <c r="IM5" s="266"/>
      <c r="IN5" s="266"/>
      <c r="IO5" s="266"/>
      <c r="IP5" s="266"/>
      <c r="IQ5" s="266"/>
      <c r="IR5" s="266"/>
      <c r="IS5" s="266"/>
      <c r="IT5" s="266"/>
      <c r="IU5" s="266"/>
      <c r="IV5" s="266"/>
      <c r="IW5" s="266"/>
      <c r="IX5" s="266"/>
      <c r="IY5" s="266"/>
      <c r="IZ5" s="266"/>
      <c r="JA5" s="266"/>
      <c r="JB5" s="266"/>
      <c r="JC5" s="266"/>
      <c r="JD5" s="266"/>
      <c r="JE5" s="266"/>
      <c r="JF5" s="266"/>
      <c r="JG5" s="266"/>
      <c r="JH5" s="266"/>
      <c r="JI5" s="266"/>
      <c r="JJ5" s="266"/>
      <c r="JK5" s="266"/>
      <c r="JL5" s="266"/>
      <c r="JM5" s="266"/>
      <c r="JN5" s="266"/>
      <c r="JO5" s="266"/>
      <c r="JP5" s="266"/>
      <c r="JQ5" s="266"/>
      <c r="JR5" s="266"/>
      <c r="JS5" s="266"/>
      <c r="JT5" s="266"/>
      <c r="JU5" s="266"/>
      <c r="JV5" s="266"/>
      <c r="JW5" s="266"/>
      <c r="JX5" s="266"/>
      <c r="JY5" s="266"/>
      <c r="JZ5" s="266"/>
      <c r="KA5" s="266"/>
      <c r="KB5" s="266"/>
      <c r="KC5" s="266"/>
      <c r="KD5" s="266"/>
      <c r="KE5" s="266"/>
      <c r="KF5" s="266"/>
      <c r="KG5" s="266"/>
      <c r="KH5" s="266"/>
      <c r="KI5" s="266"/>
      <c r="KJ5" s="266"/>
      <c r="KK5" s="266"/>
      <c r="KL5" s="266"/>
      <c r="KM5" s="266"/>
      <c r="KN5" s="266"/>
      <c r="KO5" s="266"/>
      <c r="KP5" s="266"/>
      <c r="KQ5" s="266"/>
      <c r="KR5" s="266"/>
      <c r="KS5" s="266"/>
      <c r="KT5" s="266"/>
      <c r="KU5" s="266"/>
      <c r="KV5" s="266"/>
      <c r="KW5" s="266"/>
      <c r="KX5" s="266"/>
      <c r="KY5" s="266"/>
      <c r="KZ5" s="266"/>
      <c r="LA5" s="266"/>
      <c r="LB5" s="266"/>
      <c r="LC5" s="266"/>
      <c r="LD5" s="266"/>
      <c r="LE5" s="266"/>
      <c r="LF5" s="266"/>
      <c r="LG5" s="266"/>
      <c r="LH5" s="266"/>
      <c r="LI5" s="266"/>
      <c r="LJ5" s="266"/>
      <c r="LK5" s="266"/>
      <c r="LL5" s="266"/>
      <c r="LM5" s="266"/>
      <c r="LN5" s="266"/>
      <c r="LO5" s="266"/>
      <c r="LP5" s="266"/>
      <c r="LQ5" s="266"/>
      <c r="LR5" s="266"/>
      <c r="LS5" s="266"/>
      <c r="LT5" s="266"/>
      <c r="LU5" s="266"/>
      <c r="LV5" s="266"/>
      <c r="LW5" s="266"/>
      <c r="LX5" s="266"/>
      <c r="LY5" s="266"/>
      <c r="LZ5" s="266"/>
      <c r="MA5" s="266"/>
      <c r="MB5" s="266"/>
      <c r="MC5" s="266"/>
      <c r="MD5" s="266"/>
      <c r="ME5" s="266"/>
      <c r="MF5" s="266"/>
      <c r="MG5" s="266"/>
      <c r="MH5" s="266"/>
      <c r="MI5" s="266"/>
      <c r="MJ5" s="266"/>
      <c r="MK5" s="266"/>
      <c r="ML5" s="266"/>
      <c r="MM5" s="266"/>
      <c r="MN5" s="266"/>
      <c r="MO5" s="266"/>
      <c r="MP5" s="266"/>
      <c r="MQ5" s="266"/>
      <c r="MR5" s="266"/>
      <c r="MS5" s="266"/>
      <c r="MT5" s="266"/>
      <c r="MU5" s="266"/>
      <c r="MV5" s="266"/>
      <c r="MW5" s="266"/>
      <c r="MX5" s="266"/>
      <c r="MY5" s="266"/>
      <c r="MZ5" s="266"/>
      <c r="NA5" s="266"/>
      <c r="NB5" s="266"/>
      <c r="NC5" s="266"/>
      <c r="ND5" s="266"/>
      <c r="NE5" s="266"/>
      <c r="NF5" s="266"/>
      <c r="NG5" s="266"/>
      <c r="NH5" s="266"/>
      <c r="NI5" s="266"/>
      <c r="NJ5" s="266"/>
      <c r="NK5" s="266"/>
      <c r="NL5" s="266"/>
      <c r="NM5" s="266"/>
      <c r="NN5" s="266"/>
      <c r="NO5" s="266"/>
      <c r="NP5" s="266"/>
      <c r="NQ5" s="266"/>
      <c r="NR5" s="266"/>
      <c r="NS5" s="266"/>
      <c r="NT5" s="266"/>
      <c r="NU5" s="266"/>
      <c r="NV5" s="266"/>
      <c r="NW5" s="266"/>
      <c r="NX5" s="266"/>
      <c r="NY5" s="266"/>
      <c r="NZ5" s="266"/>
      <c r="OA5" s="266"/>
      <c r="OB5" s="266"/>
      <c r="OC5" s="266"/>
      <c r="OD5" s="266"/>
      <c r="OE5" s="266"/>
      <c r="OF5" s="266"/>
      <c r="OG5" s="266"/>
      <c r="OH5" s="266"/>
      <c r="OI5" s="266"/>
      <c r="OJ5" s="266"/>
      <c r="OK5" s="266"/>
      <c r="OL5" s="266"/>
      <c r="OM5" s="266"/>
      <c r="ON5" s="266"/>
      <c r="OO5" s="266"/>
      <c r="OP5" s="266"/>
      <c r="OQ5" s="266"/>
      <c r="OR5" s="266"/>
      <c r="OS5" s="266"/>
      <c r="OT5" s="266"/>
      <c r="OU5" s="266"/>
      <c r="OV5" s="266"/>
      <c r="OW5" s="266"/>
      <c r="OX5" s="266"/>
      <c r="OY5" s="266"/>
      <c r="OZ5" s="266"/>
      <c r="PA5" s="266"/>
      <c r="PB5" s="266"/>
      <c r="PC5" s="266"/>
      <c r="PD5" s="266"/>
      <c r="PE5" s="266"/>
      <c r="PF5" s="266"/>
      <c r="PG5" s="266"/>
      <c r="PH5" s="266"/>
      <c r="PI5" s="266"/>
      <c r="PJ5" s="266"/>
      <c r="PK5" s="266"/>
      <c r="PL5" s="266"/>
      <c r="PM5" s="266"/>
      <c r="PN5" s="266"/>
      <c r="PO5" s="266"/>
      <c r="PP5" s="266"/>
      <c r="PQ5" s="266"/>
      <c r="PR5" s="266"/>
      <c r="PS5" s="266"/>
      <c r="PT5" s="266"/>
      <c r="PU5" s="266"/>
      <c r="PV5" s="266"/>
      <c r="PW5" s="266"/>
      <c r="PX5" s="266"/>
      <c r="PY5" s="266"/>
      <c r="PZ5" s="266"/>
      <c r="QA5" s="266"/>
      <c r="QB5" s="266"/>
      <c r="QC5" s="266"/>
      <c r="QD5" s="266"/>
      <c r="QE5" s="266"/>
      <c r="QF5" s="266"/>
      <c r="QG5" s="266"/>
      <c r="QH5" s="266"/>
      <c r="QI5" s="266"/>
      <c r="QJ5" s="266"/>
      <c r="QK5" s="266"/>
      <c r="QL5" s="266"/>
      <c r="QM5" s="266"/>
      <c r="QN5" s="266"/>
      <c r="QO5" s="266"/>
      <c r="QP5" s="266"/>
      <c r="QQ5" s="266"/>
      <c r="QR5" s="266"/>
      <c r="QS5" s="266"/>
      <c r="QT5" s="266"/>
      <c r="QU5" s="266"/>
      <c r="QV5" s="266"/>
      <c r="QW5" s="266"/>
      <c r="QX5" s="266"/>
      <c r="QY5" s="266"/>
      <c r="QZ5" s="266"/>
      <c r="RA5" s="266"/>
      <c r="RB5" s="266"/>
      <c r="RC5" s="266"/>
      <c r="RD5" s="266"/>
      <c r="RE5" s="266"/>
      <c r="RF5" s="266"/>
      <c r="RG5" s="266"/>
      <c r="RH5" s="266"/>
      <c r="RI5" s="266"/>
      <c r="RJ5" s="266"/>
      <c r="RK5" s="266"/>
      <c r="RL5" s="266"/>
      <c r="RM5" s="266"/>
      <c r="RN5" s="266"/>
      <c r="RO5" s="266"/>
      <c r="RP5" s="266"/>
      <c r="RQ5" s="266"/>
      <c r="RR5" s="266"/>
      <c r="RS5" s="266"/>
      <c r="RT5" s="266"/>
      <c r="RU5" s="266"/>
      <c r="RV5" s="266"/>
      <c r="RW5" s="266"/>
      <c r="RX5" s="266"/>
      <c r="RY5" s="266"/>
      <c r="RZ5" s="266"/>
      <c r="SA5" s="266"/>
      <c r="SB5" s="266"/>
      <c r="SC5" s="266"/>
      <c r="SD5" s="266"/>
      <c r="SE5" s="266"/>
      <c r="SF5" s="266"/>
      <c r="SG5" s="266"/>
      <c r="SH5" s="266"/>
      <c r="SI5" s="266"/>
      <c r="SJ5" s="266"/>
      <c r="SK5" s="266"/>
      <c r="SL5" s="266"/>
      <c r="SM5" s="266"/>
      <c r="SN5" s="266"/>
      <c r="SO5" s="266"/>
      <c r="SP5" s="266"/>
      <c r="SQ5" s="266"/>
      <c r="SR5" s="266"/>
      <c r="SS5" s="266"/>
      <c r="ST5" s="266"/>
      <c r="SU5" s="266"/>
      <c r="SV5" s="266"/>
      <c r="SW5" s="266"/>
      <c r="SX5" s="266"/>
      <c r="SY5" s="266"/>
      <c r="SZ5" s="266"/>
      <c r="TA5" s="266"/>
      <c r="TB5" s="266"/>
      <c r="TC5" s="266"/>
      <c r="TD5" s="266"/>
      <c r="TE5" s="266"/>
      <c r="TF5" s="266"/>
      <c r="TG5" s="266"/>
      <c r="TH5" s="266"/>
      <c r="TI5" s="266"/>
      <c r="TJ5" s="266"/>
      <c r="TK5" s="266"/>
      <c r="TL5" s="266"/>
      <c r="TM5" s="266"/>
      <c r="TN5" s="266"/>
      <c r="TO5" s="266"/>
      <c r="TP5" s="266"/>
      <c r="TQ5" s="266"/>
      <c r="TR5" s="266"/>
      <c r="TS5" s="266"/>
      <c r="TT5" s="266"/>
      <c r="TU5" s="266"/>
      <c r="TV5" s="266"/>
      <c r="TW5" s="266"/>
      <c r="TX5" s="266"/>
      <c r="TY5" s="266"/>
      <c r="TZ5" s="266"/>
      <c r="UA5" s="266"/>
      <c r="UB5" s="266"/>
      <c r="UC5" s="266"/>
      <c r="UD5" s="266"/>
      <c r="UE5" s="266"/>
      <c r="UF5" s="266"/>
      <c r="UG5" s="266"/>
      <c r="UH5" s="266"/>
      <c r="UI5" s="266"/>
      <c r="UJ5" s="266"/>
      <c r="UK5" s="266"/>
      <c r="UL5" s="266"/>
      <c r="UM5" s="266"/>
      <c r="UN5" s="266"/>
      <c r="UO5" s="266"/>
      <c r="UP5" s="266"/>
      <c r="UQ5" s="266"/>
      <c r="UR5" s="266"/>
      <c r="US5" s="266"/>
      <c r="UT5" s="266"/>
      <c r="UU5" s="266"/>
      <c r="UV5" s="266"/>
      <c r="UW5" s="266"/>
      <c r="UX5" s="266"/>
      <c r="UY5" s="266"/>
      <c r="UZ5" s="266"/>
      <c r="VA5" s="266"/>
      <c r="VB5" s="266"/>
      <c r="VC5" s="266"/>
      <c r="VD5" s="266"/>
      <c r="VE5" s="266"/>
      <c r="VF5" s="266"/>
      <c r="VG5" s="266"/>
      <c r="VH5" s="266"/>
      <c r="VI5" s="266"/>
      <c r="VJ5" s="266"/>
      <c r="VK5" s="266"/>
      <c r="VL5" s="266"/>
      <c r="VM5" s="266"/>
      <c r="VN5" s="266"/>
      <c r="VO5" s="266"/>
      <c r="VP5" s="266"/>
      <c r="VQ5" s="266"/>
      <c r="VR5" s="266"/>
      <c r="VS5" s="266"/>
      <c r="VT5" s="266"/>
      <c r="VU5" s="266"/>
      <c r="VV5" s="266"/>
      <c r="VW5" s="266"/>
      <c r="VX5" s="266"/>
      <c r="VY5" s="266"/>
      <c r="VZ5" s="266"/>
      <c r="WA5" s="266"/>
      <c r="WB5" s="266"/>
      <c r="WC5" s="266"/>
      <c r="WD5" s="266"/>
      <c r="WE5" s="266"/>
      <c r="WF5" s="266"/>
      <c r="WG5" s="266"/>
      <c r="WH5" s="266"/>
      <c r="WI5" s="266"/>
      <c r="WJ5" s="266"/>
      <c r="WK5" s="266"/>
      <c r="WL5" s="266"/>
      <c r="WM5" s="266"/>
      <c r="WN5" s="266"/>
      <c r="WO5" s="266"/>
      <c r="WP5" s="266"/>
      <c r="WQ5" s="266"/>
      <c r="WR5" s="266"/>
      <c r="WS5" s="266"/>
      <c r="WT5" s="266"/>
      <c r="WU5" s="266"/>
      <c r="WV5" s="266"/>
      <c r="WW5" s="266"/>
      <c r="WX5" s="266"/>
      <c r="WY5" s="266"/>
      <c r="WZ5" s="266"/>
      <c r="XA5" s="266"/>
      <c r="XB5" s="266"/>
      <c r="XC5" s="266"/>
      <c r="XD5" s="266"/>
      <c r="XE5" s="266"/>
      <c r="XF5" s="266"/>
      <c r="XG5" s="266"/>
      <c r="XH5" s="266"/>
      <c r="XI5" s="266"/>
      <c r="XJ5" s="266"/>
      <c r="XK5" s="266"/>
      <c r="XL5" s="266"/>
      <c r="XM5" s="266"/>
      <c r="XN5" s="266"/>
      <c r="XO5" s="266"/>
      <c r="XP5" s="266"/>
      <c r="XQ5" s="266"/>
      <c r="XR5" s="266"/>
      <c r="XS5" s="266"/>
      <c r="XT5" s="266"/>
      <c r="XU5" s="266"/>
      <c r="XV5" s="266"/>
      <c r="XW5" s="266"/>
      <c r="XX5" s="266"/>
      <c r="XY5" s="266"/>
      <c r="XZ5" s="266"/>
      <c r="YA5" s="266"/>
      <c r="YB5" s="266"/>
      <c r="YC5" s="266"/>
      <c r="YD5" s="266"/>
      <c r="YE5" s="266"/>
      <c r="YF5" s="266"/>
      <c r="YG5" s="266"/>
      <c r="YH5" s="266"/>
      <c r="YI5" s="266"/>
      <c r="YJ5" s="266"/>
      <c r="YK5" s="266"/>
      <c r="YL5" s="266"/>
      <c r="YM5" s="266"/>
      <c r="YN5" s="266"/>
      <c r="YO5" s="266"/>
      <c r="YP5" s="266"/>
      <c r="YQ5" s="266"/>
      <c r="YR5" s="266"/>
      <c r="YS5" s="266"/>
      <c r="YT5" s="266"/>
      <c r="YU5" s="266"/>
      <c r="YV5" s="266"/>
      <c r="YW5" s="266"/>
      <c r="YX5" s="266"/>
      <c r="YY5" s="266"/>
      <c r="YZ5" s="266"/>
      <c r="ZA5" s="266"/>
      <c r="ZB5" s="266"/>
      <c r="ZC5" s="266"/>
      <c r="ZD5" s="266"/>
      <c r="ZE5" s="266"/>
      <c r="ZF5" s="266"/>
      <c r="ZG5" s="266"/>
      <c r="ZH5" s="266"/>
      <c r="ZI5" s="266"/>
      <c r="ZJ5" s="266"/>
      <c r="ZK5" s="266"/>
      <c r="ZL5" s="266"/>
      <c r="ZM5" s="266"/>
      <c r="ZN5" s="266"/>
      <c r="ZO5" s="266"/>
      <c r="ZP5" s="266"/>
      <c r="ZQ5" s="266"/>
      <c r="ZR5" s="266"/>
      <c r="ZS5" s="266"/>
      <c r="ZT5" s="266"/>
      <c r="ZU5" s="266"/>
      <c r="ZV5" s="266"/>
      <c r="ZW5" s="266"/>
      <c r="ZX5" s="266"/>
      <c r="ZY5" s="266"/>
      <c r="ZZ5" s="266"/>
      <c r="AAA5" s="266"/>
      <c r="AAB5" s="266"/>
      <c r="AAC5" s="266"/>
      <c r="AAD5" s="266"/>
      <c r="AAE5" s="266"/>
      <c r="AAF5" s="266"/>
      <c r="AAG5" s="266"/>
      <c r="AAH5" s="266"/>
      <c r="AAI5" s="266"/>
      <c r="AAJ5" s="266"/>
      <c r="AAK5" s="266"/>
      <c r="AAL5" s="266"/>
      <c r="AAM5" s="266"/>
      <c r="AAN5" s="266"/>
      <c r="AAO5" s="266"/>
      <c r="AAP5" s="266"/>
      <c r="AAQ5" s="266"/>
      <c r="AAR5" s="266"/>
      <c r="AAS5" s="266"/>
      <c r="AAT5" s="266"/>
      <c r="AAU5" s="266"/>
      <c r="AAV5" s="266"/>
      <c r="AAW5" s="266"/>
      <c r="AAX5" s="266"/>
      <c r="AAY5" s="266"/>
      <c r="AAZ5" s="266"/>
      <c r="ABA5" s="266"/>
      <c r="ABB5" s="266"/>
      <c r="ABC5" s="266"/>
      <c r="ABD5" s="266"/>
      <c r="ABE5" s="266"/>
      <c r="ABF5" s="266"/>
      <c r="ABG5" s="266"/>
      <c r="ABH5" s="266"/>
      <c r="ABI5" s="266"/>
      <c r="ABJ5" s="266"/>
      <c r="ABK5" s="266"/>
      <c r="ABL5" s="266"/>
      <c r="ABM5" s="266"/>
      <c r="ABN5" s="266"/>
      <c r="ABO5" s="266"/>
      <c r="ABP5" s="266"/>
      <c r="ABQ5" s="266"/>
      <c r="ABR5" s="266"/>
      <c r="ABS5" s="266"/>
      <c r="ABT5" s="266"/>
      <c r="ABU5" s="266"/>
      <c r="ABV5" s="266"/>
      <c r="ABW5" s="266"/>
      <c r="ABX5" s="266"/>
      <c r="ABY5" s="266"/>
      <c r="ABZ5" s="266"/>
      <c r="ACA5" s="266"/>
      <c r="ACB5" s="266"/>
      <c r="ACC5" s="266"/>
      <c r="ACD5" s="266"/>
      <c r="ACE5" s="266"/>
      <c r="ACF5" s="266"/>
      <c r="ACG5" s="266"/>
      <c r="ACH5" s="266"/>
      <c r="ACI5" s="266"/>
      <c r="ACJ5" s="266"/>
      <c r="ACK5" s="266"/>
      <c r="ACL5" s="266"/>
      <c r="ACM5" s="266"/>
      <c r="ACN5" s="266"/>
      <c r="ACO5" s="266"/>
      <c r="ACP5" s="266"/>
      <c r="ACQ5" s="266"/>
      <c r="ACR5" s="266"/>
      <c r="ACS5" s="266"/>
      <c r="ACT5" s="266"/>
      <c r="ACU5" s="266"/>
      <c r="ACV5" s="266"/>
      <c r="ACW5" s="266"/>
      <c r="ACX5" s="266"/>
      <c r="ACY5" s="266"/>
      <c r="ACZ5" s="266"/>
      <c r="ADA5" s="266"/>
      <c r="ADB5" s="266"/>
      <c r="ADC5" s="266"/>
      <c r="ADD5" s="266"/>
      <c r="ADE5" s="266"/>
      <c r="ADF5" s="266"/>
      <c r="ADG5" s="266"/>
      <c r="ADH5" s="266"/>
      <c r="ADI5" s="266"/>
      <c r="ADJ5" s="266"/>
      <c r="ADK5" s="266"/>
      <c r="ADL5" s="266"/>
      <c r="ADM5" s="266"/>
      <c r="ADN5" s="266"/>
      <c r="ADO5" s="266"/>
      <c r="ADP5" s="266"/>
      <c r="ADQ5" s="266"/>
      <c r="ADR5" s="266"/>
      <c r="ADS5" s="266"/>
      <c r="ADT5" s="266"/>
      <c r="ADU5" s="266"/>
      <c r="ADV5" s="266"/>
      <c r="ADW5" s="266"/>
      <c r="ADX5" s="266"/>
      <c r="ADY5" s="266"/>
      <c r="ADZ5" s="266"/>
      <c r="AEA5" s="266"/>
      <c r="AEB5" s="266"/>
      <c r="AEC5" s="266"/>
      <c r="AED5" s="266"/>
      <c r="AEE5" s="266"/>
      <c r="AEF5" s="266"/>
      <c r="AEG5" s="266"/>
      <c r="AEH5" s="266"/>
      <c r="AEI5" s="266"/>
      <c r="AEJ5" s="266"/>
      <c r="AEK5" s="266"/>
      <c r="AEL5" s="266"/>
      <c r="AEM5" s="266"/>
      <c r="AEN5" s="266"/>
      <c r="AEO5" s="266"/>
      <c r="AEP5" s="266"/>
      <c r="AEQ5" s="266"/>
      <c r="AER5" s="266"/>
      <c r="AES5" s="266"/>
      <c r="AET5" s="266"/>
      <c r="AEU5" s="266"/>
      <c r="AEV5" s="266"/>
      <c r="AEW5" s="266"/>
      <c r="AEX5" s="266"/>
      <c r="AEY5" s="266"/>
      <c r="AEZ5" s="266"/>
      <c r="AFA5" s="266"/>
      <c r="AFB5" s="266"/>
      <c r="AFC5" s="266"/>
      <c r="AFD5" s="266"/>
      <c r="AFE5" s="266"/>
      <c r="AFF5" s="266"/>
      <c r="AFG5" s="266"/>
      <c r="AFH5" s="266"/>
      <c r="AFI5" s="266"/>
      <c r="AFJ5" s="266"/>
      <c r="AFK5" s="266"/>
      <c r="AFL5" s="266"/>
      <c r="AFM5" s="266"/>
      <c r="AFN5" s="266"/>
      <c r="AFO5" s="266"/>
      <c r="AFP5" s="266"/>
      <c r="AFQ5" s="266"/>
      <c r="AFR5" s="266"/>
      <c r="AFS5" s="266"/>
      <c r="AFT5" s="266"/>
      <c r="AFU5" s="266"/>
      <c r="AFV5" s="266"/>
      <c r="AFW5" s="266"/>
      <c r="AFX5" s="266"/>
      <c r="AFY5" s="266"/>
      <c r="AFZ5" s="266"/>
      <c r="AGA5" s="266"/>
      <c r="AGB5" s="266"/>
      <c r="AGC5" s="266"/>
      <c r="AGD5" s="266"/>
      <c r="AGE5" s="266"/>
      <c r="AGF5" s="266"/>
      <c r="AGG5" s="266"/>
      <c r="AGH5" s="266"/>
      <c r="AGI5" s="266"/>
      <c r="AGJ5" s="266"/>
      <c r="AGK5" s="266"/>
      <c r="AGL5" s="266"/>
      <c r="AGM5" s="266"/>
      <c r="AGN5" s="266"/>
      <c r="AGO5" s="266"/>
      <c r="AGP5" s="266"/>
      <c r="AGQ5" s="266"/>
      <c r="AGR5" s="266"/>
      <c r="AGS5" s="266"/>
      <c r="AGT5" s="266"/>
      <c r="AGU5" s="266"/>
      <c r="AGV5" s="266"/>
      <c r="AGW5" s="266"/>
      <c r="AGX5" s="266"/>
      <c r="AGY5" s="266"/>
      <c r="AGZ5" s="266"/>
      <c r="AHA5" s="266"/>
      <c r="AHB5" s="266"/>
      <c r="AHC5" s="266"/>
      <c r="AHD5" s="266"/>
      <c r="AHE5" s="266"/>
      <c r="AHF5" s="266"/>
      <c r="AHG5" s="266"/>
      <c r="AHH5" s="266"/>
      <c r="AHI5" s="266"/>
      <c r="AHJ5" s="266"/>
      <c r="AHK5" s="266"/>
      <c r="AHL5" s="266"/>
      <c r="AHM5" s="266"/>
      <c r="AHN5" s="266"/>
      <c r="AHO5" s="266"/>
      <c r="AHP5" s="266"/>
      <c r="AHQ5" s="266"/>
      <c r="AHR5" s="266"/>
      <c r="AHS5" s="266"/>
      <c r="AHT5" s="266"/>
      <c r="AHU5" s="266"/>
      <c r="AHV5" s="266"/>
      <c r="AHW5" s="266"/>
      <c r="AHX5" s="266"/>
      <c r="AHY5" s="266"/>
      <c r="AHZ5" s="266"/>
      <c r="AIA5" s="266"/>
      <c r="AIB5" s="266"/>
      <c r="AIC5" s="266"/>
      <c r="AID5" s="266"/>
      <c r="AIE5" s="266"/>
      <c r="AIF5" s="266"/>
      <c r="AIG5" s="266"/>
      <c r="AIH5" s="266"/>
      <c r="AII5" s="266"/>
      <c r="AIJ5" s="266"/>
      <c r="AIK5" s="266"/>
      <c r="AIL5" s="266"/>
      <c r="AIM5" s="266"/>
      <c r="AIN5" s="266"/>
      <c r="AIO5" s="266"/>
      <c r="AIP5" s="266"/>
      <c r="AIQ5" s="266"/>
      <c r="AIR5" s="266"/>
      <c r="AIS5" s="266"/>
      <c r="AIT5" s="266"/>
      <c r="AIU5" s="266"/>
      <c r="AIV5" s="266"/>
      <c r="AIW5" s="266"/>
      <c r="AIX5" s="266"/>
      <c r="AIY5" s="266"/>
      <c r="AIZ5" s="266"/>
      <c r="AJA5" s="266"/>
      <c r="AJB5" s="266"/>
      <c r="AJC5" s="266"/>
      <c r="AJD5" s="266"/>
      <c r="AJE5" s="266"/>
      <c r="AJF5" s="266"/>
      <c r="AJG5" s="266"/>
      <c r="AJH5" s="266"/>
      <c r="AJI5" s="266"/>
      <c r="AJJ5" s="266"/>
      <c r="AJK5" s="266"/>
      <c r="AJL5" s="266"/>
      <c r="AJM5" s="266"/>
      <c r="AJN5" s="266"/>
      <c r="AJO5" s="266"/>
      <c r="AJP5" s="266"/>
      <c r="AJQ5" s="266"/>
      <c r="AJR5" s="266"/>
      <c r="AJS5" s="266"/>
      <c r="AJT5" s="266"/>
      <c r="AJU5" s="266"/>
      <c r="AJV5" s="266"/>
      <c r="AJW5" s="266"/>
      <c r="AJX5" s="266"/>
      <c r="AJY5" s="266"/>
      <c r="AJZ5" s="266"/>
      <c r="AKA5" s="266"/>
      <c r="AKB5" s="266"/>
      <c r="AKC5" s="266"/>
      <c r="AKD5" s="266"/>
      <c r="AKE5" s="266"/>
      <c r="AKF5" s="266"/>
      <c r="AKG5" s="266"/>
      <c r="AKH5" s="266"/>
      <c r="AKI5" s="266"/>
      <c r="AKJ5" s="266"/>
      <c r="AKK5" s="266"/>
      <c r="AKL5" s="266"/>
      <c r="AKM5" s="266"/>
      <c r="AKN5" s="266"/>
      <c r="AKO5" s="266"/>
      <c r="AKP5" s="266"/>
      <c r="AKQ5" s="266"/>
      <c r="AKR5" s="266"/>
      <c r="AKS5" s="266"/>
      <c r="AKT5" s="266"/>
      <c r="AKU5" s="266"/>
      <c r="AKV5" s="266"/>
      <c r="AKW5" s="266"/>
      <c r="AKX5" s="266"/>
      <c r="AKY5" s="266"/>
      <c r="AKZ5" s="266"/>
      <c r="ALA5" s="266"/>
      <c r="ALB5" s="266"/>
      <c r="ALC5" s="266"/>
      <c r="ALD5" s="266"/>
      <c r="ALE5" s="266"/>
      <c r="ALF5" s="266"/>
      <c r="ALG5" s="266"/>
      <c r="ALH5" s="266"/>
      <c r="ALI5" s="266"/>
      <c r="ALJ5" s="266"/>
      <c r="ALK5" s="266"/>
      <c r="ALL5" s="266"/>
      <c r="ALM5" s="266"/>
      <c r="ALN5" s="266"/>
      <c r="ALO5" s="266"/>
      <c r="ALP5" s="266"/>
      <c r="ALQ5" s="266"/>
      <c r="ALR5" s="266"/>
      <c r="ALS5" s="266"/>
      <c r="ALT5" s="266"/>
      <c r="ALU5" s="266"/>
      <c r="ALV5" s="266"/>
      <c r="ALW5" s="266"/>
      <c r="ALX5" s="266"/>
      <c r="ALY5" s="266"/>
      <c r="ALZ5" s="266"/>
      <c r="AMA5" s="266"/>
      <c r="AMB5" s="266"/>
      <c r="AMC5" s="266"/>
      <c r="AMD5" s="266"/>
      <c r="AME5" s="266"/>
      <c r="AMF5" s="266"/>
      <c r="AMG5" s="266"/>
      <c r="AMH5" s="266"/>
      <c r="AMI5" s="266"/>
      <c r="AMJ5" s="266"/>
      <c r="AMK5" s="266"/>
      <c r="AML5" s="266"/>
      <c r="AMM5" s="266"/>
      <c r="AMN5" s="266"/>
      <c r="AMO5" s="266"/>
      <c r="AMP5" s="266"/>
      <c r="AMQ5" s="266"/>
      <c r="AMR5" s="266"/>
      <c r="AMS5" s="266"/>
      <c r="AMT5" s="266"/>
      <c r="AMU5" s="266"/>
      <c r="AMV5" s="266"/>
      <c r="AMW5" s="266"/>
      <c r="AMX5" s="266"/>
      <c r="AMY5" s="266"/>
      <c r="AMZ5" s="266"/>
      <c r="ANA5" s="266"/>
      <c r="ANB5" s="266"/>
      <c r="ANC5" s="266"/>
      <c r="AND5" s="266"/>
      <c r="ANE5" s="266"/>
      <c r="ANF5" s="266"/>
      <c r="ANG5" s="266"/>
      <c r="ANH5" s="266"/>
      <c r="ANI5" s="266"/>
      <c r="ANJ5" s="266"/>
      <c r="ANK5" s="266"/>
      <c r="ANL5" s="266"/>
      <c r="ANM5" s="266"/>
      <c r="ANN5" s="266"/>
      <c r="ANO5" s="266"/>
      <c r="ANP5" s="266"/>
      <c r="ANQ5" s="266"/>
      <c r="ANR5" s="266"/>
      <c r="ANS5" s="266"/>
      <c r="ANT5" s="266"/>
      <c r="ANU5" s="266"/>
      <c r="ANV5" s="266"/>
      <c r="ANW5" s="266"/>
      <c r="ANX5" s="266"/>
      <c r="ANY5" s="266"/>
      <c r="ANZ5" s="266"/>
      <c r="AOA5" s="266"/>
      <c r="AOB5" s="266"/>
      <c r="AOC5" s="266"/>
      <c r="AOD5" s="266"/>
      <c r="AOE5" s="266"/>
      <c r="AOF5" s="266"/>
      <c r="AOG5" s="266"/>
      <c r="AOH5" s="266"/>
      <c r="AOI5" s="266"/>
      <c r="AOJ5" s="266"/>
      <c r="AOK5" s="266"/>
      <c r="AOL5" s="266"/>
      <c r="AOM5" s="266"/>
      <c r="AON5" s="266"/>
      <c r="AOO5" s="266"/>
      <c r="AOP5" s="266"/>
      <c r="AOQ5" s="266"/>
      <c r="AOR5" s="266"/>
      <c r="AOS5" s="266"/>
      <c r="AOT5" s="266"/>
      <c r="AOU5" s="266"/>
      <c r="AOV5" s="266"/>
      <c r="AOW5" s="266"/>
      <c r="AOX5" s="266"/>
      <c r="AOY5" s="266"/>
      <c r="AOZ5" s="266"/>
      <c r="APA5" s="266"/>
      <c r="APB5" s="266"/>
      <c r="APC5" s="266"/>
      <c r="APD5" s="266"/>
      <c r="APE5" s="266"/>
      <c r="APF5" s="266"/>
      <c r="APG5" s="266"/>
      <c r="APH5" s="266"/>
      <c r="API5" s="266"/>
      <c r="APJ5" s="266"/>
      <c r="APK5" s="266"/>
      <c r="APL5" s="266"/>
      <c r="APM5" s="266"/>
      <c r="APN5" s="266"/>
      <c r="APO5" s="266"/>
      <c r="APP5" s="266"/>
      <c r="APQ5" s="266"/>
      <c r="APR5" s="266"/>
      <c r="APS5" s="266"/>
      <c r="APT5" s="266"/>
      <c r="APU5" s="266"/>
      <c r="APV5" s="266"/>
      <c r="APW5" s="266"/>
      <c r="APX5" s="266"/>
      <c r="APY5" s="266"/>
      <c r="APZ5" s="266"/>
      <c r="AQA5" s="266"/>
      <c r="AQB5" s="266"/>
      <c r="AQC5" s="266"/>
      <c r="AQD5" s="266"/>
      <c r="AQE5" s="266"/>
      <c r="AQF5" s="266"/>
      <c r="AQG5" s="266"/>
      <c r="AQH5" s="266"/>
      <c r="AQI5" s="266"/>
      <c r="AQJ5" s="266"/>
      <c r="AQK5" s="266"/>
      <c r="AQL5" s="266"/>
      <c r="AQM5" s="266"/>
      <c r="AQN5" s="266"/>
      <c r="AQO5" s="266"/>
      <c r="AQP5" s="266"/>
      <c r="AQQ5" s="266"/>
      <c r="AQR5" s="266"/>
      <c r="AQS5" s="266"/>
      <c r="AQT5" s="266"/>
      <c r="AQU5" s="266"/>
      <c r="AQV5" s="266"/>
      <c r="AQW5" s="266"/>
      <c r="AQX5" s="266"/>
      <c r="AQY5" s="266"/>
      <c r="AQZ5" s="266"/>
      <c r="ARA5" s="266"/>
      <c r="ARB5" s="266"/>
      <c r="ARC5" s="266"/>
      <c r="ARD5" s="266"/>
      <c r="ARE5" s="266"/>
      <c r="ARF5" s="266"/>
      <c r="ARG5" s="266"/>
      <c r="ARH5" s="266"/>
      <c r="ARI5" s="266"/>
      <c r="ARJ5" s="266"/>
      <c r="ARK5" s="266"/>
      <c r="ARL5" s="266"/>
      <c r="ARM5" s="266"/>
      <c r="ARN5" s="266"/>
      <c r="ARO5" s="266"/>
      <c r="ARP5" s="266"/>
      <c r="ARQ5" s="266"/>
      <c r="ARR5" s="266"/>
      <c r="ARS5" s="266"/>
      <c r="ART5" s="266"/>
      <c r="ARU5" s="266"/>
      <c r="ARV5" s="266"/>
      <c r="ARW5" s="266"/>
      <c r="ARX5" s="266"/>
      <c r="ARY5" s="266"/>
      <c r="ARZ5" s="266"/>
      <c r="ASA5" s="266"/>
      <c r="ASB5" s="266"/>
      <c r="ASC5" s="266"/>
      <c r="ASD5" s="266"/>
      <c r="ASE5" s="266"/>
      <c r="ASF5" s="266"/>
      <c r="ASG5" s="266"/>
      <c r="ASH5" s="266"/>
      <c r="ASI5" s="266"/>
      <c r="ASJ5" s="266"/>
      <c r="ASK5" s="266"/>
      <c r="ASL5" s="266"/>
      <c r="ASM5" s="266"/>
      <c r="ASN5" s="266"/>
      <c r="ASO5" s="266"/>
      <c r="ASP5" s="266"/>
      <c r="ASQ5" s="266"/>
      <c r="ASR5" s="266"/>
      <c r="ASS5" s="266"/>
      <c r="AST5" s="266"/>
      <c r="ASU5" s="266"/>
      <c r="ASV5" s="266"/>
      <c r="ASW5" s="266"/>
      <c r="ASX5" s="266"/>
      <c r="ASY5" s="266"/>
      <c r="ASZ5" s="266"/>
      <c r="ATA5" s="266"/>
      <c r="ATB5" s="266"/>
      <c r="ATC5" s="266"/>
      <c r="ATD5" s="266"/>
      <c r="ATE5" s="266"/>
      <c r="ATF5" s="266"/>
      <c r="ATG5" s="266"/>
      <c r="ATH5" s="266"/>
      <c r="ATI5" s="266"/>
      <c r="ATJ5" s="266"/>
      <c r="ATK5" s="266"/>
      <c r="ATL5" s="266"/>
      <c r="ATM5" s="266"/>
      <c r="ATN5" s="266"/>
      <c r="ATO5" s="266"/>
      <c r="ATP5" s="266"/>
      <c r="ATQ5" s="266"/>
      <c r="ATR5" s="266"/>
      <c r="ATS5" s="266"/>
      <c r="ATT5" s="266"/>
      <c r="ATU5" s="266"/>
      <c r="ATV5" s="266"/>
      <c r="ATW5" s="266"/>
      <c r="ATX5" s="266"/>
      <c r="ATY5" s="266"/>
      <c r="ATZ5" s="266"/>
      <c r="AUA5" s="266"/>
      <c r="AUB5" s="266"/>
      <c r="AUC5" s="266"/>
      <c r="AUD5" s="266"/>
      <c r="AUE5" s="266"/>
      <c r="AUF5" s="266"/>
      <c r="AUG5" s="266"/>
      <c r="AUH5" s="266"/>
      <c r="AUI5" s="266"/>
      <c r="AUJ5" s="266"/>
      <c r="AUK5" s="266"/>
      <c r="AUL5" s="266"/>
      <c r="AUM5" s="266"/>
      <c r="AUN5" s="266"/>
      <c r="AUO5" s="266"/>
      <c r="AUP5" s="266"/>
      <c r="AUQ5" s="266"/>
      <c r="AUR5" s="266"/>
      <c r="AUS5" s="266"/>
      <c r="AUT5" s="266"/>
      <c r="AUU5" s="266"/>
      <c r="AUV5" s="266"/>
      <c r="AUW5" s="266"/>
      <c r="AUX5" s="266"/>
      <c r="AUY5" s="266"/>
      <c r="AUZ5" s="266"/>
      <c r="AVA5" s="266"/>
      <c r="AVB5" s="266"/>
      <c r="AVC5" s="266"/>
      <c r="AVD5" s="266"/>
      <c r="AVE5" s="266"/>
      <c r="AVF5" s="266"/>
      <c r="AVG5" s="266"/>
      <c r="AVH5" s="266"/>
      <c r="AVI5" s="266"/>
      <c r="AVJ5" s="266"/>
      <c r="AVK5" s="266"/>
      <c r="AVL5" s="266"/>
      <c r="AVM5" s="266"/>
      <c r="AVN5" s="266"/>
      <c r="AVO5" s="266"/>
      <c r="AVP5" s="266"/>
      <c r="AVQ5" s="266"/>
      <c r="AVR5" s="266"/>
      <c r="AVS5" s="266"/>
      <c r="AVT5" s="266"/>
      <c r="AVU5" s="266"/>
      <c r="AVV5" s="266"/>
      <c r="AVW5" s="266"/>
      <c r="AVX5" s="266"/>
      <c r="AVY5" s="266"/>
      <c r="AVZ5" s="266"/>
      <c r="AWA5" s="266"/>
      <c r="AWB5" s="266"/>
      <c r="AWC5" s="266"/>
      <c r="AWD5" s="266"/>
      <c r="AWE5" s="266"/>
      <c r="AWF5" s="266"/>
      <c r="AWG5" s="266"/>
      <c r="AWH5" s="266"/>
      <c r="AWI5" s="266"/>
      <c r="AWJ5" s="266"/>
      <c r="AWK5" s="266"/>
      <c r="AWL5" s="266"/>
      <c r="AWM5" s="266"/>
      <c r="AWN5" s="266"/>
      <c r="AWO5" s="266"/>
      <c r="AWP5" s="266"/>
      <c r="AWQ5" s="266"/>
      <c r="AWR5" s="266"/>
      <c r="AWS5" s="266"/>
      <c r="AWT5" s="266"/>
      <c r="AWU5" s="266"/>
      <c r="AWV5" s="266"/>
      <c r="AWW5" s="266"/>
      <c r="AWX5" s="266"/>
      <c r="AWY5" s="266"/>
      <c r="AWZ5" s="266"/>
      <c r="AXA5" s="266"/>
      <c r="AXB5" s="266"/>
      <c r="AXC5" s="266"/>
      <c r="AXD5" s="266"/>
      <c r="AXE5" s="266"/>
      <c r="AXF5" s="266"/>
      <c r="AXG5" s="266"/>
      <c r="AXH5" s="266"/>
      <c r="AXI5" s="266"/>
      <c r="AXJ5" s="266"/>
      <c r="AXK5" s="266"/>
      <c r="AXL5" s="266"/>
      <c r="AXM5" s="266"/>
      <c r="AXN5" s="266"/>
      <c r="AXO5" s="266"/>
      <c r="AXP5" s="266"/>
      <c r="AXQ5" s="266"/>
      <c r="AXR5" s="266"/>
      <c r="AXS5" s="266"/>
      <c r="AXT5" s="266"/>
      <c r="AXU5" s="266"/>
      <c r="AXV5" s="266"/>
      <c r="AXW5" s="266"/>
      <c r="AXX5" s="266"/>
      <c r="AXY5" s="266"/>
      <c r="AXZ5" s="266"/>
      <c r="AYA5" s="266"/>
      <c r="AYB5" s="266"/>
      <c r="AYC5" s="266"/>
      <c r="AYD5" s="266"/>
      <c r="AYE5" s="266"/>
      <c r="AYF5" s="266"/>
      <c r="AYG5" s="266"/>
      <c r="AYH5" s="266"/>
      <c r="AYI5" s="266"/>
      <c r="AYJ5" s="266"/>
      <c r="AYK5" s="266"/>
      <c r="AYL5" s="266"/>
      <c r="AYM5" s="266"/>
      <c r="AYN5" s="266"/>
      <c r="AYO5" s="266"/>
      <c r="AYP5" s="266"/>
      <c r="AYQ5" s="266"/>
      <c r="AYR5" s="266"/>
      <c r="AYS5" s="266"/>
      <c r="AYT5" s="266"/>
      <c r="AYU5" s="266"/>
      <c r="AYV5" s="266"/>
      <c r="AYW5" s="266"/>
      <c r="AYX5" s="266"/>
      <c r="AYY5" s="266"/>
      <c r="AYZ5" s="266"/>
      <c r="AZA5" s="266"/>
      <c r="AZB5" s="266"/>
      <c r="AZC5" s="266"/>
      <c r="AZD5" s="266"/>
      <c r="AZE5" s="266"/>
      <c r="AZF5" s="266"/>
      <c r="AZG5" s="266"/>
      <c r="AZH5" s="266"/>
      <c r="AZI5" s="266"/>
      <c r="AZJ5" s="266"/>
      <c r="AZK5" s="266"/>
      <c r="AZL5" s="266"/>
      <c r="AZM5" s="266"/>
      <c r="AZN5" s="266"/>
      <c r="AZO5" s="266"/>
      <c r="AZP5" s="266"/>
      <c r="AZQ5" s="266"/>
      <c r="AZR5" s="266"/>
      <c r="AZS5" s="266"/>
      <c r="AZT5" s="266"/>
      <c r="AZU5" s="266"/>
      <c r="AZV5" s="266"/>
      <c r="AZW5" s="266"/>
      <c r="AZX5" s="266"/>
      <c r="AZY5" s="266"/>
      <c r="AZZ5" s="266"/>
      <c r="BAA5" s="266"/>
      <c r="BAB5" s="266"/>
      <c r="BAC5" s="266"/>
      <c r="BAD5" s="266"/>
      <c r="BAE5" s="266"/>
      <c r="BAF5" s="266"/>
      <c r="BAG5" s="266"/>
      <c r="BAH5" s="266"/>
      <c r="BAI5" s="266"/>
      <c r="BAJ5" s="266"/>
      <c r="BAK5" s="266"/>
      <c r="BAL5" s="266"/>
      <c r="BAM5" s="266"/>
      <c r="BAN5" s="266"/>
      <c r="BAO5" s="266"/>
      <c r="BAP5" s="266"/>
      <c r="BAQ5" s="266"/>
      <c r="BAR5" s="266"/>
      <c r="BAS5" s="266"/>
      <c r="BAT5" s="266"/>
      <c r="BAU5" s="266"/>
      <c r="BAV5" s="266"/>
      <c r="BAW5" s="266"/>
      <c r="BAX5" s="266"/>
      <c r="BAY5" s="266"/>
      <c r="BAZ5" s="266"/>
      <c r="BBA5" s="266"/>
      <c r="BBB5" s="266"/>
      <c r="BBC5" s="266"/>
      <c r="BBD5" s="266"/>
      <c r="BBE5" s="266"/>
      <c r="BBF5" s="266"/>
      <c r="BBG5" s="266"/>
      <c r="BBH5" s="266"/>
      <c r="BBI5" s="266"/>
      <c r="BBJ5" s="266"/>
      <c r="BBK5" s="266"/>
      <c r="BBL5" s="266"/>
      <c r="BBM5" s="266"/>
      <c r="BBN5" s="266"/>
      <c r="BBO5" s="266"/>
      <c r="BBP5" s="266"/>
      <c r="BBQ5" s="266"/>
      <c r="BBR5" s="266"/>
      <c r="BBS5" s="266"/>
      <c r="BBT5" s="266"/>
      <c r="BBU5" s="266"/>
      <c r="BBV5" s="266"/>
      <c r="BBW5" s="266"/>
      <c r="BBX5" s="266"/>
      <c r="BBY5" s="266"/>
      <c r="BBZ5" s="266"/>
      <c r="BCA5" s="266"/>
      <c r="BCB5" s="266"/>
      <c r="BCC5" s="266"/>
      <c r="BCD5" s="266"/>
      <c r="BCE5" s="266"/>
      <c r="BCF5" s="266"/>
      <c r="BCG5" s="266"/>
      <c r="BCH5" s="266"/>
      <c r="BCI5" s="266"/>
      <c r="BCJ5" s="266"/>
      <c r="BCK5" s="266"/>
      <c r="BCL5" s="266"/>
      <c r="BCM5" s="266"/>
      <c r="BCN5" s="266"/>
      <c r="BCO5" s="266"/>
      <c r="BCP5" s="266"/>
      <c r="BCQ5" s="266"/>
      <c r="BCR5" s="266"/>
      <c r="BCS5" s="266"/>
      <c r="BCT5" s="266"/>
      <c r="BCU5" s="266"/>
      <c r="BCV5" s="266"/>
      <c r="BCW5" s="266"/>
      <c r="BCX5" s="266"/>
      <c r="BCY5" s="266"/>
      <c r="BCZ5" s="266"/>
      <c r="BDA5" s="266"/>
      <c r="BDB5" s="266"/>
      <c r="BDC5" s="266"/>
      <c r="BDD5" s="266"/>
      <c r="BDE5" s="266"/>
      <c r="BDF5" s="266"/>
      <c r="BDG5" s="266"/>
      <c r="BDH5" s="266"/>
      <c r="BDI5" s="266"/>
      <c r="BDJ5" s="266"/>
      <c r="BDK5" s="266"/>
      <c r="BDL5" s="266"/>
      <c r="BDM5" s="266"/>
      <c r="BDN5" s="266"/>
      <c r="BDO5" s="266"/>
      <c r="BDP5" s="266"/>
      <c r="BDQ5" s="266"/>
      <c r="BDR5" s="266"/>
      <c r="BDS5" s="266"/>
      <c r="BDT5" s="266"/>
      <c r="BDU5" s="266"/>
      <c r="BDV5" s="266"/>
      <c r="BDW5" s="266"/>
      <c r="BDX5" s="266"/>
      <c r="BDY5" s="266"/>
      <c r="BDZ5" s="266"/>
      <c r="BEA5" s="266"/>
      <c r="BEB5" s="266"/>
      <c r="BEC5" s="266"/>
      <c r="BED5" s="266"/>
      <c r="BEE5" s="266"/>
      <c r="BEF5" s="266"/>
      <c r="BEG5" s="266"/>
      <c r="BEH5" s="266"/>
      <c r="BEI5" s="266"/>
      <c r="BEJ5" s="266"/>
      <c r="BEK5" s="266"/>
      <c r="BEL5" s="266"/>
      <c r="BEM5" s="266"/>
      <c r="BEN5" s="266"/>
      <c r="BEO5" s="266"/>
      <c r="BEP5" s="266"/>
      <c r="BEQ5" s="266"/>
      <c r="BER5" s="266"/>
      <c r="BES5" s="266"/>
      <c r="BET5" s="266"/>
      <c r="BEU5" s="266"/>
      <c r="BEV5" s="266"/>
      <c r="BEW5" s="266"/>
      <c r="BEX5" s="266"/>
      <c r="BEY5" s="266"/>
      <c r="BEZ5" s="266"/>
      <c r="BFA5" s="266"/>
      <c r="BFB5" s="266"/>
      <c r="BFC5" s="266"/>
      <c r="BFD5" s="266"/>
      <c r="BFE5" s="266"/>
      <c r="BFF5" s="266"/>
      <c r="BFG5" s="266"/>
      <c r="BFH5" s="266"/>
      <c r="BFI5" s="266"/>
      <c r="BFJ5" s="266"/>
      <c r="BFK5" s="266"/>
      <c r="BFL5" s="266"/>
      <c r="BFM5" s="266"/>
      <c r="BFN5" s="266"/>
      <c r="BFO5" s="266"/>
      <c r="BFP5" s="266"/>
      <c r="BFQ5" s="266"/>
      <c r="BFR5" s="266"/>
      <c r="BFS5" s="266"/>
      <c r="BFT5" s="266"/>
      <c r="BFU5" s="266"/>
      <c r="BFV5" s="266"/>
      <c r="BFW5" s="266"/>
      <c r="BFX5" s="266"/>
      <c r="BFY5" s="266"/>
      <c r="BFZ5" s="266"/>
      <c r="BGA5" s="266"/>
      <c r="BGB5" s="266"/>
      <c r="BGC5" s="266"/>
      <c r="BGD5" s="266"/>
      <c r="BGE5" s="266"/>
      <c r="BGF5" s="266"/>
      <c r="BGG5" s="266"/>
      <c r="BGH5" s="266"/>
      <c r="BGI5" s="266"/>
      <c r="BGJ5" s="266"/>
      <c r="BGK5" s="266"/>
      <c r="BGL5" s="266"/>
      <c r="BGM5" s="266"/>
      <c r="BGN5" s="266"/>
      <c r="BGO5" s="266"/>
      <c r="BGP5" s="266"/>
      <c r="BGQ5" s="266"/>
      <c r="BGR5" s="266"/>
      <c r="BGS5" s="266"/>
      <c r="BGT5" s="266"/>
      <c r="BGU5" s="266"/>
      <c r="BGV5" s="266"/>
      <c r="BGW5" s="266"/>
      <c r="BGX5" s="266"/>
      <c r="BGY5" s="266"/>
      <c r="BGZ5" s="266"/>
      <c r="BHA5" s="266"/>
      <c r="BHB5" s="266"/>
      <c r="BHC5" s="266"/>
      <c r="BHD5" s="266"/>
      <c r="BHE5" s="266"/>
      <c r="BHF5" s="266"/>
      <c r="BHG5" s="266"/>
      <c r="BHH5" s="266"/>
      <c r="BHI5" s="266"/>
      <c r="BHJ5" s="266"/>
      <c r="BHK5" s="266"/>
      <c r="BHL5" s="266"/>
      <c r="BHM5" s="266"/>
      <c r="BHN5" s="266"/>
      <c r="BHO5" s="266"/>
      <c r="BHP5" s="266"/>
      <c r="BHQ5" s="266"/>
      <c r="BHR5" s="266"/>
      <c r="BHS5" s="266"/>
      <c r="BHT5" s="266"/>
      <c r="BHU5" s="266"/>
      <c r="BHV5" s="266"/>
      <c r="BHW5" s="266"/>
      <c r="BHX5" s="266"/>
      <c r="BHY5" s="266"/>
      <c r="BHZ5" s="266"/>
      <c r="BIA5" s="266"/>
      <c r="BIB5" s="266"/>
      <c r="BIC5" s="266"/>
      <c r="BID5" s="266"/>
      <c r="BIE5" s="266"/>
      <c r="BIF5" s="266"/>
      <c r="BIG5" s="266"/>
      <c r="BIH5" s="266"/>
      <c r="BII5" s="266"/>
      <c r="BIJ5" s="266"/>
      <c r="BIK5" s="266"/>
      <c r="BIL5" s="266"/>
      <c r="BIM5" s="266"/>
      <c r="BIN5" s="266"/>
      <c r="BIO5" s="266"/>
      <c r="BIP5" s="266"/>
      <c r="BIQ5" s="266"/>
      <c r="BIR5" s="266"/>
      <c r="BIS5" s="266"/>
      <c r="BIT5" s="266"/>
      <c r="BIU5" s="266"/>
      <c r="BIV5" s="266"/>
      <c r="BIW5" s="266"/>
      <c r="BIX5" s="266"/>
      <c r="BIY5" s="266"/>
      <c r="BIZ5" s="266"/>
      <c r="BJA5" s="266"/>
      <c r="BJB5" s="266"/>
      <c r="BJC5" s="266"/>
      <c r="BJD5" s="266"/>
      <c r="BJE5" s="266"/>
      <c r="BJF5" s="266"/>
      <c r="BJG5" s="266"/>
      <c r="BJH5" s="266"/>
      <c r="BJI5" s="266"/>
      <c r="BJJ5" s="266"/>
      <c r="BJK5" s="266"/>
      <c r="BJL5" s="266"/>
      <c r="BJM5" s="266"/>
      <c r="BJN5" s="266"/>
      <c r="BJO5" s="266"/>
      <c r="BJP5" s="266"/>
      <c r="BJQ5" s="266"/>
      <c r="BJR5" s="266"/>
      <c r="BJS5" s="266"/>
      <c r="BJT5" s="266"/>
      <c r="BJU5" s="266"/>
      <c r="BJV5" s="266"/>
      <c r="BJW5" s="266"/>
      <c r="BJX5" s="266"/>
      <c r="BJY5" s="266"/>
      <c r="BJZ5" s="266"/>
      <c r="BKA5" s="266"/>
      <c r="BKB5" s="266"/>
      <c r="BKC5" s="266"/>
      <c r="BKD5" s="266"/>
      <c r="BKE5" s="266"/>
      <c r="BKF5" s="266"/>
      <c r="BKG5" s="266"/>
      <c r="BKH5" s="266"/>
      <c r="BKI5" s="266"/>
      <c r="BKJ5" s="266"/>
      <c r="BKK5" s="266"/>
      <c r="BKL5" s="266"/>
      <c r="BKM5" s="266"/>
      <c r="BKN5" s="266"/>
      <c r="BKO5" s="266"/>
      <c r="BKP5" s="266"/>
      <c r="BKQ5" s="266"/>
      <c r="BKR5" s="266"/>
      <c r="BKS5" s="266"/>
      <c r="BKT5" s="266"/>
      <c r="BKU5" s="266"/>
      <c r="BKV5" s="266"/>
      <c r="BKW5" s="266"/>
      <c r="BKX5" s="266"/>
      <c r="BKY5" s="266"/>
      <c r="BKZ5" s="266"/>
      <c r="BLA5" s="266"/>
      <c r="BLB5" s="266"/>
      <c r="BLC5" s="266"/>
      <c r="BLD5" s="266"/>
      <c r="BLE5" s="266"/>
      <c r="BLF5" s="266"/>
      <c r="BLG5" s="266"/>
      <c r="BLH5" s="266"/>
      <c r="BLI5" s="266"/>
      <c r="BLJ5" s="266"/>
      <c r="BLK5" s="266"/>
      <c r="BLL5" s="266"/>
      <c r="BLM5" s="266"/>
      <c r="BLN5" s="266"/>
      <c r="BLO5" s="266"/>
      <c r="BLP5" s="266"/>
      <c r="BLQ5" s="266"/>
      <c r="BLR5" s="266"/>
      <c r="BLS5" s="266"/>
      <c r="BLT5" s="266"/>
      <c r="BLU5" s="266"/>
      <c r="BLV5" s="266"/>
      <c r="BLW5" s="266"/>
      <c r="BLX5" s="266"/>
      <c r="BLY5" s="266"/>
      <c r="BLZ5" s="266"/>
      <c r="BMA5" s="266"/>
      <c r="BMB5" s="266"/>
      <c r="BMC5" s="266"/>
      <c r="BMD5" s="266"/>
      <c r="BME5" s="266"/>
      <c r="BMF5" s="266"/>
      <c r="BMG5" s="266"/>
      <c r="BMH5" s="266"/>
      <c r="BMI5" s="266"/>
      <c r="BMJ5" s="266"/>
      <c r="BMK5" s="266"/>
      <c r="BML5" s="266"/>
      <c r="BMM5" s="266"/>
      <c r="BMN5" s="266"/>
      <c r="BMO5" s="266"/>
      <c r="BMP5" s="266"/>
      <c r="BMQ5" s="266"/>
      <c r="BMR5" s="266"/>
      <c r="BMS5" s="266"/>
      <c r="BMT5" s="266"/>
      <c r="BMU5" s="266"/>
      <c r="BMV5" s="266"/>
      <c r="BMW5" s="266"/>
      <c r="BMX5" s="266"/>
      <c r="BMY5" s="266"/>
      <c r="BMZ5" s="266"/>
      <c r="BNA5" s="266"/>
      <c r="BNB5" s="266"/>
      <c r="BNC5" s="266"/>
      <c r="BND5" s="266"/>
      <c r="BNE5" s="266"/>
      <c r="BNF5" s="266"/>
      <c r="BNG5" s="266"/>
      <c r="BNH5" s="266"/>
      <c r="BNI5" s="266"/>
      <c r="BNJ5" s="266"/>
      <c r="BNK5" s="266"/>
      <c r="BNL5" s="266"/>
      <c r="BNM5" s="266"/>
      <c r="BNN5" s="266"/>
      <c r="BNO5" s="266"/>
      <c r="BNP5" s="266"/>
      <c r="BNQ5" s="266"/>
      <c r="BNR5" s="266"/>
      <c r="BNS5" s="266"/>
      <c r="BNT5" s="266"/>
      <c r="BNU5" s="266"/>
      <c r="BNV5" s="266"/>
      <c r="BNW5" s="266"/>
      <c r="BNX5" s="266"/>
      <c r="BNY5" s="266"/>
      <c r="BNZ5" s="266"/>
      <c r="BOA5" s="266"/>
      <c r="BOB5" s="266"/>
      <c r="BOC5" s="266"/>
      <c r="BOD5" s="266"/>
      <c r="BOE5" s="266"/>
      <c r="BOF5" s="266"/>
      <c r="BOG5" s="266"/>
      <c r="BOH5" s="266"/>
      <c r="BOI5" s="266"/>
      <c r="BOJ5" s="266"/>
      <c r="BOK5" s="266"/>
      <c r="BOL5" s="266"/>
      <c r="BOM5" s="266"/>
      <c r="BON5" s="266"/>
      <c r="BOO5" s="266"/>
      <c r="BOP5" s="266"/>
      <c r="BOQ5" s="266"/>
      <c r="BOR5" s="266"/>
      <c r="BOS5" s="266"/>
      <c r="BOT5" s="266"/>
      <c r="BOU5" s="266"/>
      <c r="BOV5" s="266"/>
      <c r="BOW5" s="266"/>
      <c r="BOX5" s="266"/>
      <c r="BOY5" s="266"/>
      <c r="BOZ5" s="266"/>
      <c r="BPA5" s="266"/>
      <c r="BPB5" s="266"/>
      <c r="BPC5" s="266"/>
      <c r="BPD5" s="266"/>
      <c r="BPE5" s="266"/>
      <c r="BPF5" s="266"/>
      <c r="BPG5" s="266"/>
      <c r="BPH5" s="266"/>
      <c r="BPI5" s="266"/>
      <c r="BPJ5" s="266"/>
      <c r="BPK5" s="266"/>
      <c r="BPL5" s="266"/>
      <c r="BPM5" s="266"/>
      <c r="BPN5" s="266"/>
      <c r="BPO5" s="266"/>
      <c r="BPP5" s="266"/>
      <c r="BPQ5" s="266"/>
      <c r="BPR5" s="266"/>
      <c r="BPS5" s="266"/>
      <c r="BPT5" s="266"/>
      <c r="BPU5" s="266"/>
      <c r="BPV5" s="266"/>
      <c r="BPW5" s="266"/>
      <c r="BPX5" s="266"/>
      <c r="BPY5" s="266"/>
      <c r="BPZ5" s="266"/>
      <c r="BQA5" s="266"/>
      <c r="BQB5" s="266"/>
      <c r="BQC5" s="266"/>
      <c r="BQD5" s="266"/>
      <c r="BQE5" s="266"/>
      <c r="BQF5" s="266"/>
      <c r="BQG5" s="266"/>
      <c r="BQH5" s="266"/>
      <c r="BQI5" s="266"/>
      <c r="BQJ5" s="266"/>
      <c r="BQK5" s="266"/>
      <c r="BQL5" s="266"/>
      <c r="BQM5" s="266"/>
      <c r="BQN5" s="266"/>
      <c r="BQO5" s="266"/>
      <c r="BQP5" s="266"/>
      <c r="BQQ5" s="266"/>
      <c r="BQR5" s="266"/>
      <c r="BQS5" s="266"/>
      <c r="BQT5" s="266"/>
      <c r="BQU5" s="266"/>
      <c r="BQV5" s="266"/>
      <c r="BQW5" s="266"/>
      <c r="BQX5" s="266"/>
      <c r="BQY5" s="266"/>
      <c r="BQZ5" s="266"/>
      <c r="BRA5" s="266"/>
      <c r="BRB5" s="266"/>
      <c r="BRC5" s="266"/>
      <c r="BRD5" s="266"/>
      <c r="BRE5" s="266"/>
      <c r="BRF5" s="266"/>
      <c r="BRG5" s="266"/>
      <c r="BRH5" s="266"/>
      <c r="BRI5" s="266"/>
      <c r="BRJ5" s="266"/>
      <c r="BRK5" s="266"/>
      <c r="BRL5" s="266"/>
      <c r="BRM5" s="266"/>
      <c r="BRN5" s="266"/>
      <c r="BRO5" s="266"/>
      <c r="BRP5" s="266"/>
      <c r="BRQ5" s="266"/>
      <c r="BRR5" s="266"/>
      <c r="BRS5" s="266"/>
      <c r="BRT5" s="266"/>
      <c r="BRU5" s="266"/>
      <c r="BRV5" s="266"/>
      <c r="BRW5" s="266"/>
      <c r="BRX5" s="266"/>
      <c r="BRY5" s="266"/>
      <c r="BRZ5" s="266"/>
      <c r="BSA5" s="266"/>
      <c r="BSB5" s="266"/>
      <c r="BSC5" s="266"/>
      <c r="BSD5" s="266"/>
      <c r="BSE5" s="266"/>
      <c r="BSF5" s="266"/>
      <c r="BSG5" s="266"/>
      <c r="BSH5" s="266"/>
      <c r="BSI5" s="266"/>
      <c r="BSJ5" s="266"/>
      <c r="BSK5" s="266"/>
      <c r="BSL5" s="266"/>
      <c r="BSM5" s="266"/>
      <c r="BSN5" s="266"/>
      <c r="BSO5" s="266"/>
      <c r="BSP5" s="266"/>
      <c r="BSQ5" s="266"/>
      <c r="BSR5" s="266"/>
      <c r="BSS5" s="266"/>
      <c r="BST5" s="266"/>
      <c r="BSU5" s="266"/>
      <c r="BSV5" s="266"/>
      <c r="BSW5" s="266"/>
      <c r="BSX5" s="266"/>
      <c r="BSY5" s="266"/>
      <c r="BSZ5" s="266"/>
      <c r="BTA5" s="266"/>
      <c r="BTB5" s="266"/>
      <c r="BTC5" s="266"/>
      <c r="BTD5" s="266"/>
      <c r="BTE5" s="266"/>
      <c r="BTF5" s="266"/>
      <c r="BTG5" s="266"/>
      <c r="BTH5" s="266"/>
      <c r="BTI5" s="266"/>
      <c r="BTJ5" s="266"/>
      <c r="BTK5" s="266"/>
      <c r="BTL5" s="266"/>
      <c r="BTM5" s="266"/>
      <c r="BTN5" s="266"/>
      <c r="BTO5" s="266"/>
      <c r="BTP5" s="266"/>
      <c r="BTQ5" s="266"/>
      <c r="BTR5" s="266"/>
      <c r="BTS5" s="266"/>
      <c r="BTT5" s="266"/>
      <c r="BTU5" s="266"/>
      <c r="BTV5" s="266"/>
      <c r="BTW5" s="266"/>
      <c r="BTX5" s="266"/>
      <c r="BTY5" s="266"/>
      <c r="BTZ5" s="266"/>
      <c r="BUA5" s="266"/>
      <c r="BUB5" s="266"/>
      <c r="BUC5" s="266"/>
      <c r="BUD5" s="266"/>
      <c r="BUE5" s="266"/>
      <c r="BUF5" s="266"/>
      <c r="BUG5" s="266"/>
      <c r="BUH5" s="266"/>
      <c r="BUI5" s="266"/>
      <c r="BUJ5" s="266"/>
      <c r="BUK5" s="266"/>
      <c r="BUL5" s="266"/>
      <c r="BUM5" s="266"/>
      <c r="BUN5" s="266"/>
      <c r="BUO5" s="266"/>
      <c r="BUP5" s="266"/>
      <c r="BUQ5" s="266"/>
      <c r="BUR5" s="266"/>
      <c r="BUS5" s="266"/>
      <c r="BUT5" s="266"/>
      <c r="BUU5" s="266"/>
      <c r="BUV5" s="266"/>
      <c r="BUW5" s="266"/>
      <c r="BUX5" s="266"/>
      <c r="BUY5" s="266"/>
      <c r="BUZ5" s="266"/>
      <c r="BVA5" s="266"/>
      <c r="BVB5" s="266"/>
      <c r="BVC5" s="266"/>
      <c r="BVD5" s="266"/>
      <c r="BVE5" s="266"/>
      <c r="BVF5" s="266"/>
      <c r="BVG5" s="266"/>
      <c r="BVH5" s="266"/>
      <c r="BVI5" s="266"/>
      <c r="BVJ5" s="266"/>
      <c r="BVK5" s="266"/>
      <c r="BVL5" s="266"/>
      <c r="BVM5" s="266"/>
      <c r="BVN5" s="266"/>
      <c r="BVO5" s="266"/>
      <c r="BVP5" s="266"/>
      <c r="BVQ5" s="266"/>
      <c r="BVR5" s="266"/>
      <c r="BVS5" s="266"/>
      <c r="BVT5" s="266"/>
      <c r="BVU5" s="266"/>
      <c r="BVV5" s="266"/>
      <c r="BVW5" s="266"/>
      <c r="BVX5" s="266"/>
      <c r="BVY5" s="266"/>
      <c r="BVZ5" s="266"/>
      <c r="BWA5" s="266"/>
      <c r="BWB5" s="266"/>
      <c r="BWC5" s="266"/>
      <c r="BWD5" s="266"/>
      <c r="BWE5" s="266"/>
      <c r="BWF5" s="266"/>
      <c r="BWG5" s="266"/>
      <c r="BWH5" s="266"/>
      <c r="BWI5" s="266"/>
      <c r="BWJ5" s="266"/>
      <c r="BWK5" s="266"/>
      <c r="BWL5" s="266"/>
      <c r="BWM5" s="266"/>
      <c r="BWN5" s="266"/>
      <c r="BWO5" s="266"/>
      <c r="BWP5" s="266"/>
      <c r="BWQ5" s="266"/>
      <c r="BWR5" s="266"/>
      <c r="BWS5" s="266"/>
      <c r="BWT5" s="266"/>
      <c r="BWU5" s="266"/>
      <c r="BWV5" s="266"/>
      <c r="BWW5" s="266"/>
      <c r="BWX5" s="266"/>
      <c r="BWY5" s="266"/>
      <c r="BWZ5" s="266"/>
      <c r="BXA5" s="266"/>
      <c r="BXB5" s="266"/>
      <c r="BXC5" s="266"/>
      <c r="BXD5" s="266"/>
      <c r="BXE5" s="266"/>
      <c r="BXF5" s="266"/>
      <c r="BXG5" s="266"/>
      <c r="BXH5" s="266"/>
      <c r="BXI5" s="266"/>
      <c r="BXJ5" s="266"/>
      <c r="BXK5" s="266"/>
      <c r="BXL5" s="266"/>
      <c r="BXM5" s="266"/>
      <c r="BXN5" s="266"/>
      <c r="BXO5" s="266"/>
      <c r="BXP5" s="266"/>
      <c r="BXQ5" s="266"/>
      <c r="BXR5" s="266"/>
      <c r="BXS5" s="266"/>
      <c r="BXT5" s="266"/>
      <c r="BXU5" s="266"/>
      <c r="BXV5" s="266"/>
      <c r="BXW5" s="266"/>
      <c r="BXX5" s="266"/>
      <c r="BXY5" s="266"/>
      <c r="BXZ5" s="266"/>
      <c r="BYA5" s="266"/>
      <c r="BYB5" s="266"/>
      <c r="BYC5" s="266"/>
      <c r="BYD5" s="266"/>
      <c r="BYE5" s="266"/>
      <c r="BYF5" s="266"/>
      <c r="BYG5" s="266"/>
      <c r="BYH5" s="266"/>
      <c r="BYI5" s="266"/>
      <c r="BYJ5" s="266"/>
      <c r="BYK5" s="266"/>
      <c r="BYL5" s="266"/>
      <c r="BYM5" s="266"/>
      <c r="BYN5" s="266"/>
      <c r="BYO5" s="266"/>
      <c r="BYP5" s="266"/>
      <c r="BYQ5" s="266"/>
      <c r="BYR5" s="266"/>
      <c r="BYS5" s="266"/>
      <c r="BYT5" s="266"/>
      <c r="BYU5" s="266"/>
      <c r="BYV5" s="266"/>
      <c r="BYW5" s="266"/>
      <c r="BYX5" s="266"/>
      <c r="BYY5" s="266"/>
      <c r="BYZ5" s="266"/>
      <c r="BZA5" s="266"/>
      <c r="BZB5" s="266"/>
      <c r="BZC5" s="266"/>
      <c r="BZD5" s="266"/>
      <c r="BZE5" s="266"/>
      <c r="BZF5" s="266"/>
      <c r="BZG5" s="266"/>
      <c r="BZH5" s="266"/>
      <c r="BZI5" s="266"/>
      <c r="BZJ5" s="266"/>
      <c r="BZK5" s="266"/>
      <c r="BZL5" s="266"/>
      <c r="BZM5" s="266"/>
      <c r="BZN5" s="266"/>
      <c r="BZO5" s="266"/>
      <c r="BZP5" s="266"/>
      <c r="BZQ5" s="266"/>
      <c r="BZR5" s="266"/>
      <c r="BZS5" s="266"/>
      <c r="BZT5" s="266"/>
      <c r="BZU5" s="266"/>
      <c r="BZV5" s="266"/>
      <c r="BZW5" s="266"/>
      <c r="BZX5" s="266"/>
      <c r="BZY5" s="266"/>
      <c r="BZZ5" s="266"/>
      <c r="CAA5" s="266"/>
      <c r="CAB5" s="266"/>
      <c r="CAC5" s="266"/>
      <c r="CAD5" s="266"/>
      <c r="CAE5" s="266"/>
      <c r="CAF5" s="266"/>
      <c r="CAG5" s="266"/>
      <c r="CAH5" s="266"/>
      <c r="CAI5" s="266"/>
      <c r="CAJ5" s="266"/>
      <c r="CAK5" s="266"/>
      <c r="CAL5" s="266"/>
      <c r="CAM5" s="266"/>
      <c r="CAN5" s="266"/>
      <c r="CAO5" s="266"/>
      <c r="CAP5" s="266"/>
      <c r="CAQ5" s="266"/>
      <c r="CAR5" s="266"/>
      <c r="CAS5" s="266"/>
      <c r="CAT5" s="266"/>
      <c r="CAU5" s="266"/>
      <c r="CAV5" s="266"/>
      <c r="CAW5" s="266"/>
      <c r="CAX5" s="266"/>
      <c r="CAY5" s="266"/>
      <c r="CAZ5" s="266"/>
      <c r="CBA5" s="266"/>
      <c r="CBB5" s="266"/>
      <c r="CBC5" s="266"/>
      <c r="CBD5" s="266"/>
      <c r="CBE5" s="266"/>
      <c r="CBF5" s="266"/>
      <c r="CBG5" s="266"/>
      <c r="CBH5" s="266"/>
      <c r="CBI5" s="266"/>
      <c r="CBJ5" s="266"/>
      <c r="CBK5" s="266"/>
      <c r="CBL5" s="266"/>
      <c r="CBM5" s="266"/>
      <c r="CBN5" s="266"/>
      <c r="CBO5" s="266"/>
      <c r="CBP5" s="266"/>
      <c r="CBQ5" s="266"/>
      <c r="CBR5" s="266"/>
      <c r="CBS5" s="266"/>
      <c r="CBT5" s="266"/>
      <c r="CBU5" s="266"/>
      <c r="CBV5" s="266"/>
      <c r="CBW5" s="266"/>
      <c r="CBX5" s="266"/>
      <c r="CBY5" s="266"/>
      <c r="CBZ5" s="266"/>
      <c r="CCA5" s="266"/>
      <c r="CCB5" s="266"/>
      <c r="CCC5" s="266"/>
      <c r="CCD5" s="266"/>
      <c r="CCE5" s="266"/>
      <c r="CCF5" s="266"/>
      <c r="CCG5" s="266"/>
      <c r="CCH5" s="266"/>
      <c r="CCI5" s="266"/>
      <c r="CCJ5" s="266"/>
      <c r="CCK5" s="266"/>
      <c r="CCL5" s="266"/>
      <c r="CCM5" s="266"/>
      <c r="CCN5" s="266"/>
      <c r="CCO5" s="266"/>
      <c r="CCP5" s="266"/>
      <c r="CCQ5" s="266"/>
      <c r="CCR5" s="266"/>
      <c r="CCS5" s="266"/>
      <c r="CCT5" s="266"/>
      <c r="CCU5" s="266"/>
      <c r="CCV5" s="266"/>
      <c r="CCW5" s="266"/>
      <c r="CCX5" s="266"/>
      <c r="CCY5" s="266"/>
      <c r="CCZ5" s="266"/>
      <c r="CDA5" s="266"/>
      <c r="CDB5" s="266"/>
      <c r="CDC5" s="266"/>
      <c r="CDD5" s="266"/>
      <c r="CDE5" s="266"/>
      <c r="CDF5" s="266"/>
      <c r="CDG5" s="266"/>
      <c r="CDH5" s="266"/>
      <c r="CDI5" s="266"/>
      <c r="CDJ5" s="266"/>
      <c r="CDK5" s="266"/>
      <c r="CDL5" s="266"/>
      <c r="CDM5" s="266"/>
      <c r="CDN5" s="266"/>
      <c r="CDO5" s="266"/>
      <c r="CDP5" s="266"/>
      <c r="CDQ5" s="266"/>
      <c r="CDR5" s="266"/>
      <c r="CDS5" s="266"/>
      <c r="CDT5" s="266"/>
      <c r="CDU5" s="266"/>
      <c r="CDV5" s="266"/>
      <c r="CDW5" s="266"/>
      <c r="CDX5" s="266"/>
      <c r="CDY5" s="266"/>
      <c r="CDZ5" s="266"/>
      <c r="CEA5" s="266"/>
      <c r="CEB5" s="266"/>
      <c r="CEC5" s="266"/>
      <c r="CED5" s="266"/>
      <c r="CEE5" s="266"/>
      <c r="CEF5" s="266"/>
      <c r="CEG5" s="266"/>
      <c r="CEH5" s="266"/>
      <c r="CEI5" s="266"/>
      <c r="CEJ5" s="266"/>
      <c r="CEK5" s="266"/>
      <c r="CEL5" s="266"/>
      <c r="CEM5" s="266"/>
      <c r="CEN5" s="266"/>
      <c r="CEO5" s="266"/>
      <c r="CEP5" s="266"/>
      <c r="CEQ5" s="266"/>
      <c r="CER5" s="266"/>
      <c r="CES5" s="266"/>
      <c r="CET5" s="266"/>
      <c r="CEU5" s="266"/>
      <c r="CEV5" s="266"/>
      <c r="CEW5" s="266"/>
      <c r="CEX5" s="266"/>
      <c r="CEY5" s="266"/>
      <c r="CEZ5" s="266"/>
      <c r="CFA5" s="266"/>
      <c r="CFB5" s="266"/>
      <c r="CFC5" s="266"/>
      <c r="CFD5" s="266"/>
      <c r="CFE5" s="266"/>
      <c r="CFF5" s="266"/>
      <c r="CFG5" s="266"/>
      <c r="CFH5" s="266"/>
      <c r="CFI5" s="266"/>
      <c r="CFJ5" s="266"/>
      <c r="CFK5" s="266"/>
      <c r="CFL5" s="266"/>
      <c r="CFM5" s="266"/>
      <c r="CFN5" s="266"/>
      <c r="CFO5" s="266"/>
      <c r="CFP5" s="266"/>
      <c r="CFQ5" s="266"/>
      <c r="CFR5" s="266"/>
      <c r="CFS5" s="266"/>
      <c r="CFT5" s="266"/>
      <c r="CFU5" s="266"/>
      <c r="CFV5" s="266"/>
      <c r="CFW5" s="266"/>
      <c r="CFX5" s="266"/>
      <c r="CFY5" s="266"/>
      <c r="CFZ5" s="266"/>
      <c r="CGA5" s="266"/>
      <c r="CGB5" s="266"/>
      <c r="CGC5" s="266"/>
      <c r="CGD5" s="266"/>
      <c r="CGE5" s="266"/>
      <c r="CGF5" s="266"/>
      <c r="CGG5" s="266"/>
      <c r="CGH5" s="266"/>
      <c r="CGI5" s="266"/>
      <c r="CGJ5" s="266"/>
      <c r="CGK5" s="266"/>
      <c r="CGL5" s="266"/>
      <c r="CGM5" s="266"/>
      <c r="CGN5" s="266"/>
      <c r="CGO5" s="266"/>
      <c r="CGP5" s="266"/>
      <c r="CGQ5" s="266"/>
      <c r="CGR5" s="266"/>
      <c r="CGS5" s="266"/>
      <c r="CGT5" s="266"/>
      <c r="CGU5" s="266"/>
      <c r="CGV5" s="266"/>
      <c r="CGW5" s="266"/>
      <c r="CGX5" s="266"/>
      <c r="CGY5" s="266"/>
      <c r="CGZ5" s="266"/>
      <c r="CHA5" s="266"/>
      <c r="CHB5" s="266"/>
      <c r="CHC5" s="266"/>
      <c r="CHD5" s="266"/>
      <c r="CHE5" s="266"/>
      <c r="CHF5" s="266"/>
      <c r="CHG5" s="266"/>
      <c r="CHH5" s="266"/>
      <c r="CHI5" s="266"/>
      <c r="CHJ5" s="266"/>
      <c r="CHK5" s="266"/>
      <c r="CHL5" s="266"/>
      <c r="CHM5" s="266"/>
      <c r="CHN5" s="266"/>
      <c r="CHO5" s="266"/>
      <c r="CHP5" s="266"/>
      <c r="CHQ5" s="266"/>
      <c r="CHR5" s="266"/>
      <c r="CHS5" s="266"/>
      <c r="CHT5" s="266"/>
      <c r="CHU5" s="266"/>
      <c r="CHV5" s="266"/>
      <c r="CHW5" s="266"/>
      <c r="CHX5" s="266"/>
      <c r="CHY5" s="266"/>
      <c r="CHZ5" s="266"/>
      <c r="CIA5" s="266"/>
      <c r="CIB5" s="266"/>
      <c r="CIC5" s="266"/>
      <c r="CID5" s="266"/>
      <c r="CIE5" s="266"/>
      <c r="CIF5" s="266"/>
      <c r="CIG5" s="266"/>
      <c r="CIH5" s="266"/>
      <c r="CII5" s="266"/>
      <c r="CIJ5" s="266"/>
      <c r="CIK5" s="266"/>
      <c r="CIL5" s="266"/>
      <c r="CIM5" s="266"/>
      <c r="CIN5" s="266"/>
      <c r="CIO5" s="266"/>
      <c r="CIP5" s="266"/>
      <c r="CIQ5" s="266"/>
      <c r="CIR5" s="266"/>
      <c r="CIS5" s="266"/>
      <c r="CIT5" s="266"/>
      <c r="CIU5" s="266"/>
      <c r="CIV5" s="266"/>
      <c r="CIW5" s="266"/>
      <c r="CIX5" s="266"/>
      <c r="CIY5" s="266"/>
      <c r="CIZ5" s="266"/>
      <c r="CJA5" s="266"/>
      <c r="CJB5" s="266"/>
      <c r="CJC5" s="266"/>
      <c r="CJD5" s="266"/>
      <c r="CJE5" s="266"/>
      <c r="CJF5" s="266"/>
      <c r="CJG5" s="266"/>
      <c r="CJH5" s="266"/>
      <c r="CJI5" s="266"/>
      <c r="CJJ5" s="266"/>
      <c r="CJK5" s="266"/>
      <c r="CJL5" s="266"/>
      <c r="CJM5" s="266"/>
      <c r="CJN5" s="266"/>
      <c r="CJO5" s="266"/>
      <c r="CJP5" s="266"/>
      <c r="CJQ5" s="266"/>
      <c r="CJR5" s="266"/>
      <c r="CJS5" s="266"/>
      <c r="CJT5" s="266"/>
      <c r="CJU5" s="266"/>
      <c r="CJV5" s="266"/>
      <c r="CJW5" s="266"/>
      <c r="CJX5" s="266"/>
      <c r="CJY5" s="266"/>
      <c r="CJZ5" s="266"/>
      <c r="CKA5" s="266"/>
      <c r="CKB5" s="266"/>
      <c r="CKC5" s="266"/>
      <c r="CKD5" s="266"/>
      <c r="CKE5" s="266"/>
      <c r="CKF5" s="266"/>
      <c r="CKG5" s="266"/>
      <c r="CKH5" s="266"/>
      <c r="CKI5" s="266"/>
      <c r="CKJ5" s="266"/>
      <c r="CKK5" s="266"/>
      <c r="CKL5" s="266"/>
      <c r="CKM5" s="266"/>
      <c r="CKN5" s="266"/>
      <c r="CKO5" s="266"/>
      <c r="CKP5" s="266"/>
      <c r="CKQ5" s="266"/>
      <c r="CKR5" s="266"/>
      <c r="CKS5" s="266"/>
      <c r="CKT5" s="266"/>
      <c r="CKU5" s="266"/>
      <c r="CKV5" s="266"/>
      <c r="CKW5" s="266"/>
      <c r="CKX5" s="266"/>
      <c r="CKY5" s="266"/>
      <c r="CKZ5" s="266"/>
      <c r="CLA5" s="266"/>
      <c r="CLB5" s="266"/>
      <c r="CLC5" s="266"/>
      <c r="CLD5" s="266"/>
      <c r="CLE5" s="266"/>
      <c r="CLF5" s="266"/>
      <c r="CLG5" s="266"/>
      <c r="CLH5" s="266"/>
      <c r="CLI5" s="266"/>
      <c r="CLJ5" s="266"/>
      <c r="CLK5" s="266"/>
      <c r="CLL5" s="266"/>
      <c r="CLM5" s="266"/>
      <c r="CLN5" s="266"/>
      <c r="CLO5" s="266"/>
      <c r="CLP5" s="266"/>
      <c r="CLQ5" s="266"/>
      <c r="CLR5" s="266"/>
      <c r="CLS5" s="266"/>
      <c r="CLT5" s="266"/>
      <c r="CLU5" s="266"/>
      <c r="CLV5" s="266"/>
      <c r="CLW5" s="266"/>
      <c r="CLX5" s="266"/>
      <c r="CLY5" s="266"/>
      <c r="CLZ5" s="266"/>
      <c r="CMA5" s="266"/>
      <c r="CMB5" s="266"/>
      <c r="CMC5" s="266"/>
      <c r="CMD5" s="266"/>
      <c r="CME5" s="266"/>
      <c r="CMF5" s="266"/>
      <c r="CMG5" s="266"/>
      <c r="CMH5" s="266"/>
      <c r="CMI5" s="266"/>
      <c r="CMJ5" s="266"/>
      <c r="CMK5" s="266"/>
      <c r="CML5" s="266"/>
      <c r="CMM5" s="266"/>
      <c r="CMN5" s="266"/>
      <c r="CMO5" s="266"/>
      <c r="CMP5" s="266"/>
      <c r="CMQ5" s="266"/>
      <c r="CMR5" s="266"/>
      <c r="CMS5" s="266"/>
      <c r="CMT5" s="266"/>
      <c r="CMU5" s="266"/>
      <c r="CMV5" s="266"/>
      <c r="CMW5" s="266"/>
      <c r="CMX5" s="266"/>
      <c r="CMY5" s="266"/>
      <c r="CMZ5" s="266"/>
      <c r="CNA5" s="266"/>
      <c r="CNB5" s="266"/>
      <c r="CNC5" s="266"/>
      <c r="CND5" s="266"/>
      <c r="CNE5" s="266"/>
      <c r="CNF5" s="266"/>
      <c r="CNG5" s="266"/>
      <c r="CNH5" s="266"/>
      <c r="CNI5" s="266"/>
      <c r="CNJ5" s="266"/>
      <c r="CNK5" s="266"/>
      <c r="CNL5" s="266"/>
      <c r="CNM5" s="266"/>
      <c r="CNN5" s="266"/>
      <c r="CNO5" s="266"/>
      <c r="CNP5" s="266"/>
      <c r="CNQ5" s="266"/>
      <c r="CNR5" s="266"/>
      <c r="CNS5" s="266"/>
      <c r="CNT5" s="266"/>
      <c r="CNU5" s="266"/>
      <c r="CNV5" s="266"/>
      <c r="CNW5" s="266"/>
      <c r="CNX5" s="266"/>
      <c r="CNY5" s="266"/>
      <c r="CNZ5" s="266"/>
      <c r="COA5" s="266"/>
      <c r="COB5" s="266"/>
      <c r="COC5" s="266"/>
      <c r="COD5" s="266"/>
      <c r="COE5" s="266"/>
      <c r="COF5" s="266"/>
      <c r="COG5" s="266"/>
      <c r="COH5" s="266"/>
      <c r="COI5" s="266"/>
      <c r="COJ5" s="266"/>
      <c r="COK5" s="266"/>
      <c r="COL5" s="266"/>
      <c r="COM5" s="266"/>
      <c r="CON5" s="266"/>
      <c r="COO5" s="266"/>
      <c r="COP5" s="266"/>
      <c r="COQ5" s="266"/>
      <c r="COR5" s="266"/>
      <c r="COS5" s="266"/>
      <c r="COT5" s="266"/>
      <c r="COU5" s="266"/>
      <c r="COV5" s="266"/>
      <c r="COW5" s="266"/>
      <c r="COX5" s="266"/>
      <c r="COY5" s="266"/>
      <c r="COZ5" s="266"/>
      <c r="CPA5" s="266"/>
      <c r="CPB5" s="266"/>
      <c r="CPC5" s="266"/>
      <c r="CPD5" s="266"/>
      <c r="CPE5" s="266"/>
      <c r="CPF5" s="266"/>
      <c r="CPG5" s="266"/>
      <c r="CPH5" s="266"/>
      <c r="CPI5" s="266"/>
      <c r="CPJ5" s="266"/>
      <c r="CPK5" s="266"/>
      <c r="CPL5" s="266"/>
      <c r="CPM5" s="266"/>
      <c r="CPN5" s="266"/>
      <c r="CPO5" s="266"/>
      <c r="CPP5" s="266"/>
      <c r="CPQ5" s="266"/>
      <c r="CPR5" s="266"/>
      <c r="CPS5" s="266"/>
      <c r="CPT5" s="266"/>
      <c r="CPU5" s="266"/>
      <c r="CPV5" s="266"/>
      <c r="CPW5" s="266"/>
      <c r="CPX5" s="266"/>
      <c r="CPY5" s="266"/>
      <c r="CPZ5" s="266"/>
      <c r="CQA5" s="266"/>
      <c r="CQB5" s="266"/>
      <c r="CQC5" s="266"/>
      <c r="CQD5" s="266"/>
      <c r="CQE5" s="266"/>
      <c r="CQF5" s="266"/>
      <c r="CQG5" s="266"/>
      <c r="CQH5" s="266"/>
      <c r="CQI5" s="266"/>
      <c r="CQJ5" s="266"/>
      <c r="CQK5" s="266"/>
      <c r="CQL5" s="266"/>
      <c r="CQM5" s="266"/>
      <c r="CQN5" s="266"/>
      <c r="CQO5" s="266"/>
      <c r="CQP5" s="266"/>
      <c r="CQQ5" s="266"/>
      <c r="CQR5" s="266"/>
      <c r="CQS5" s="266"/>
      <c r="CQT5" s="266"/>
      <c r="CQU5" s="266"/>
      <c r="CQV5" s="266"/>
      <c r="CQW5" s="266"/>
      <c r="CQX5" s="266"/>
      <c r="CQY5" s="266"/>
      <c r="CQZ5" s="266"/>
      <c r="CRA5" s="266"/>
      <c r="CRB5" s="266"/>
      <c r="CRC5" s="266"/>
      <c r="CRD5" s="266"/>
      <c r="CRE5" s="266"/>
      <c r="CRF5" s="266"/>
      <c r="CRG5" s="266"/>
      <c r="CRH5" s="266"/>
      <c r="CRI5" s="266"/>
      <c r="CRJ5" s="266"/>
      <c r="CRK5" s="266"/>
      <c r="CRL5" s="266"/>
      <c r="CRM5" s="266"/>
      <c r="CRN5" s="266"/>
      <c r="CRO5" s="266"/>
      <c r="CRP5" s="266"/>
      <c r="CRQ5" s="266"/>
      <c r="CRR5" s="266"/>
      <c r="CRS5" s="266"/>
      <c r="CRT5" s="266"/>
      <c r="CRU5" s="266"/>
      <c r="CRV5" s="266"/>
      <c r="CRW5" s="266"/>
      <c r="CRX5" s="266"/>
      <c r="CRY5" s="266"/>
      <c r="CRZ5" s="266"/>
      <c r="CSA5" s="266"/>
      <c r="CSB5" s="266"/>
      <c r="CSC5" s="266"/>
      <c r="CSD5" s="266"/>
      <c r="CSE5" s="266"/>
      <c r="CSF5" s="266"/>
      <c r="CSG5" s="266"/>
      <c r="CSH5" s="266"/>
      <c r="CSI5" s="266"/>
      <c r="CSJ5" s="266"/>
      <c r="CSK5" s="266"/>
      <c r="CSL5" s="266"/>
      <c r="CSM5" s="266"/>
      <c r="CSN5" s="266"/>
      <c r="CSO5" s="266"/>
      <c r="CSP5" s="266"/>
      <c r="CSQ5" s="266"/>
      <c r="CSR5" s="266"/>
      <c r="CSS5" s="266"/>
      <c r="CST5" s="266"/>
      <c r="CSU5" s="266"/>
      <c r="CSV5" s="266"/>
      <c r="CSW5" s="266"/>
      <c r="CSX5" s="266"/>
      <c r="CSY5" s="266"/>
      <c r="CSZ5" s="266"/>
      <c r="CTA5" s="266"/>
      <c r="CTB5" s="266"/>
      <c r="CTC5" s="266"/>
      <c r="CTD5" s="266"/>
      <c r="CTE5" s="266"/>
      <c r="CTF5" s="266"/>
      <c r="CTG5" s="266"/>
      <c r="CTH5" s="266"/>
      <c r="CTI5" s="266"/>
      <c r="CTJ5" s="266"/>
      <c r="CTK5" s="266"/>
      <c r="CTL5" s="266"/>
      <c r="CTM5" s="266"/>
      <c r="CTN5" s="266"/>
      <c r="CTO5" s="266"/>
      <c r="CTP5" s="266"/>
      <c r="CTQ5" s="266"/>
      <c r="CTR5" s="266"/>
      <c r="CTS5" s="266"/>
      <c r="CTT5" s="266"/>
      <c r="CTU5" s="266"/>
      <c r="CTV5" s="266"/>
      <c r="CTW5" s="266"/>
      <c r="CTX5" s="266"/>
      <c r="CTY5" s="266"/>
      <c r="CTZ5" s="266"/>
      <c r="CUA5" s="266"/>
      <c r="CUB5" s="266"/>
      <c r="CUC5" s="266"/>
      <c r="CUD5" s="266"/>
      <c r="CUE5" s="266"/>
      <c r="CUF5" s="266"/>
      <c r="CUG5" s="266"/>
      <c r="CUH5" s="266"/>
      <c r="CUI5" s="266"/>
      <c r="CUJ5" s="266"/>
      <c r="CUK5" s="266"/>
      <c r="CUL5" s="266"/>
      <c r="CUM5" s="266"/>
      <c r="CUN5" s="266"/>
      <c r="CUO5" s="266"/>
      <c r="CUP5" s="266"/>
      <c r="CUQ5" s="266"/>
      <c r="CUR5" s="266"/>
      <c r="CUS5" s="266"/>
      <c r="CUT5" s="266"/>
      <c r="CUU5" s="266"/>
      <c r="CUV5" s="266"/>
      <c r="CUW5" s="266"/>
      <c r="CUX5" s="266"/>
      <c r="CUY5" s="266"/>
      <c r="CUZ5" s="266"/>
      <c r="CVA5" s="266"/>
      <c r="CVB5" s="266"/>
      <c r="CVC5" s="266"/>
      <c r="CVD5" s="266"/>
      <c r="CVE5" s="266"/>
      <c r="CVF5" s="266"/>
      <c r="CVG5" s="266"/>
      <c r="CVH5" s="266"/>
      <c r="CVI5" s="266"/>
      <c r="CVJ5" s="266"/>
      <c r="CVK5" s="266"/>
      <c r="CVL5" s="266"/>
      <c r="CVM5" s="266"/>
      <c r="CVN5" s="266"/>
      <c r="CVO5" s="266"/>
      <c r="CVP5" s="266"/>
      <c r="CVQ5" s="266"/>
      <c r="CVR5" s="266"/>
      <c r="CVS5" s="266"/>
      <c r="CVT5" s="266"/>
      <c r="CVU5" s="266"/>
      <c r="CVV5" s="266"/>
      <c r="CVW5" s="266"/>
      <c r="CVX5" s="266"/>
      <c r="CVY5" s="266"/>
      <c r="CVZ5" s="266"/>
      <c r="CWA5" s="266"/>
      <c r="CWB5" s="266"/>
      <c r="CWC5" s="266"/>
      <c r="CWD5" s="266"/>
      <c r="CWE5" s="266"/>
      <c r="CWF5" s="266"/>
      <c r="CWG5" s="266"/>
      <c r="CWH5" s="266"/>
      <c r="CWI5" s="266"/>
      <c r="CWJ5" s="266"/>
      <c r="CWK5" s="266"/>
      <c r="CWL5" s="266"/>
      <c r="CWM5" s="266"/>
      <c r="CWN5" s="266"/>
      <c r="CWO5" s="266"/>
      <c r="CWP5" s="266"/>
      <c r="CWQ5" s="266"/>
      <c r="CWR5" s="266"/>
      <c r="CWS5" s="266"/>
      <c r="CWT5" s="266"/>
      <c r="CWU5" s="266"/>
      <c r="CWV5" s="266"/>
      <c r="CWW5" s="266"/>
      <c r="CWX5" s="266"/>
      <c r="CWY5" s="266"/>
      <c r="CWZ5" s="266"/>
      <c r="CXA5" s="266"/>
      <c r="CXB5" s="266"/>
      <c r="CXC5" s="266"/>
      <c r="CXD5" s="266"/>
      <c r="CXE5" s="266"/>
      <c r="CXF5" s="266"/>
      <c r="CXG5" s="266"/>
      <c r="CXH5" s="266"/>
      <c r="CXI5" s="266"/>
      <c r="CXJ5" s="266"/>
      <c r="CXK5" s="266"/>
      <c r="CXL5" s="266"/>
      <c r="CXM5" s="266"/>
      <c r="CXN5" s="266"/>
      <c r="CXO5" s="266"/>
      <c r="CXP5" s="266"/>
      <c r="CXQ5" s="266"/>
      <c r="CXR5" s="266"/>
      <c r="CXS5" s="266"/>
      <c r="CXT5" s="266"/>
      <c r="CXU5" s="266"/>
      <c r="CXV5" s="266"/>
      <c r="CXW5" s="266"/>
      <c r="CXX5" s="266"/>
      <c r="CXY5" s="266"/>
      <c r="CXZ5" s="266"/>
      <c r="CYA5" s="266"/>
      <c r="CYB5" s="266"/>
      <c r="CYC5" s="266"/>
      <c r="CYD5" s="266"/>
      <c r="CYE5" s="266"/>
      <c r="CYF5" s="266"/>
      <c r="CYG5" s="266"/>
      <c r="CYH5" s="266"/>
      <c r="CYI5" s="266"/>
      <c r="CYJ5" s="266"/>
      <c r="CYK5" s="266"/>
      <c r="CYL5" s="266"/>
      <c r="CYM5" s="266"/>
      <c r="CYN5" s="266"/>
      <c r="CYO5" s="266"/>
      <c r="CYP5" s="266"/>
      <c r="CYQ5" s="266"/>
      <c r="CYR5" s="266"/>
      <c r="CYS5" s="266"/>
      <c r="CYT5" s="266"/>
      <c r="CYU5" s="266"/>
      <c r="CYV5" s="266"/>
      <c r="CYW5" s="266"/>
      <c r="CYX5" s="266"/>
      <c r="CYY5" s="266"/>
      <c r="CYZ5" s="266"/>
      <c r="CZA5" s="266"/>
      <c r="CZB5" s="266"/>
      <c r="CZC5" s="266"/>
      <c r="CZD5" s="266"/>
      <c r="CZE5" s="266"/>
      <c r="CZF5" s="266"/>
      <c r="CZG5" s="266"/>
      <c r="CZH5" s="266"/>
      <c r="CZI5" s="266"/>
      <c r="CZJ5" s="266"/>
      <c r="CZK5" s="266"/>
      <c r="CZL5" s="266"/>
      <c r="CZM5" s="266"/>
      <c r="CZN5" s="266"/>
      <c r="CZO5" s="266"/>
      <c r="CZP5" s="266"/>
      <c r="CZQ5" s="266"/>
      <c r="CZR5" s="266"/>
      <c r="CZS5" s="266"/>
      <c r="CZT5" s="266"/>
      <c r="CZU5" s="266"/>
      <c r="CZV5" s="266"/>
      <c r="CZW5" s="266"/>
      <c r="CZX5" s="266"/>
      <c r="CZY5" s="266"/>
      <c r="CZZ5" s="266"/>
      <c r="DAA5" s="266"/>
      <c r="DAB5" s="266"/>
      <c r="DAC5" s="266"/>
      <c r="DAD5" s="266"/>
      <c r="DAE5" s="266"/>
      <c r="DAF5" s="266"/>
      <c r="DAG5" s="266"/>
      <c r="DAH5" s="266"/>
      <c r="DAI5" s="266"/>
      <c r="DAJ5" s="266"/>
      <c r="DAK5" s="266"/>
      <c r="DAL5" s="266"/>
      <c r="DAM5" s="266"/>
      <c r="DAN5" s="266"/>
      <c r="DAO5" s="266"/>
      <c r="DAP5" s="266"/>
      <c r="DAQ5" s="266"/>
      <c r="DAR5" s="266"/>
      <c r="DAS5" s="266"/>
      <c r="DAT5" s="266"/>
      <c r="DAU5" s="266"/>
      <c r="DAV5" s="266"/>
      <c r="DAW5" s="266"/>
      <c r="DAX5" s="266"/>
      <c r="DAY5" s="266"/>
      <c r="DAZ5" s="266"/>
      <c r="DBA5" s="266"/>
      <c r="DBB5" s="266"/>
      <c r="DBC5" s="266"/>
      <c r="DBD5" s="266"/>
      <c r="DBE5" s="266"/>
      <c r="DBF5" s="266"/>
      <c r="DBG5" s="266"/>
      <c r="DBH5" s="266"/>
      <c r="DBI5" s="266"/>
      <c r="DBJ5" s="266"/>
      <c r="DBK5" s="266"/>
      <c r="DBL5" s="266"/>
      <c r="DBM5" s="266"/>
      <c r="DBN5" s="266"/>
      <c r="DBO5" s="266"/>
      <c r="DBP5" s="266"/>
      <c r="DBQ5" s="266"/>
      <c r="DBR5" s="266"/>
      <c r="DBS5" s="266"/>
      <c r="DBT5" s="266"/>
      <c r="DBU5" s="266"/>
      <c r="DBV5" s="266"/>
      <c r="DBW5" s="266"/>
      <c r="DBX5" s="266"/>
      <c r="DBY5" s="266"/>
      <c r="DBZ5" s="266"/>
      <c r="DCA5" s="266"/>
      <c r="DCB5" s="266"/>
      <c r="DCC5" s="266"/>
      <c r="DCD5" s="266"/>
      <c r="DCE5" s="266"/>
      <c r="DCF5" s="266"/>
      <c r="DCG5" s="266"/>
      <c r="DCH5" s="266"/>
      <c r="DCI5" s="266"/>
      <c r="DCJ5" s="266"/>
      <c r="DCK5" s="266"/>
      <c r="DCL5" s="266"/>
      <c r="DCM5" s="266"/>
      <c r="DCN5" s="266"/>
      <c r="DCO5" s="266"/>
      <c r="DCP5" s="266"/>
      <c r="DCQ5" s="266"/>
      <c r="DCR5" s="266"/>
      <c r="DCS5" s="266"/>
      <c r="DCT5" s="266"/>
      <c r="DCU5" s="266"/>
      <c r="DCV5" s="266"/>
      <c r="DCW5" s="266"/>
      <c r="DCX5" s="266"/>
      <c r="DCY5" s="266"/>
      <c r="DCZ5" s="266"/>
      <c r="DDA5" s="266"/>
      <c r="DDB5" s="266"/>
      <c r="DDC5" s="266"/>
      <c r="DDD5" s="266"/>
      <c r="DDE5" s="266"/>
      <c r="DDF5" s="266"/>
      <c r="DDG5" s="266"/>
      <c r="DDH5" s="266"/>
      <c r="DDI5" s="266"/>
      <c r="DDJ5" s="266"/>
      <c r="DDK5" s="266"/>
      <c r="DDL5" s="266"/>
      <c r="DDM5" s="266"/>
      <c r="DDN5" s="266"/>
      <c r="DDO5" s="266"/>
      <c r="DDP5" s="266"/>
      <c r="DDQ5" s="266"/>
      <c r="DDR5" s="266"/>
      <c r="DDS5" s="266"/>
      <c r="DDT5" s="266"/>
      <c r="DDU5" s="266"/>
      <c r="DDV5" s="266"/>
      <c r="DDW5" s="266"/>
      <c r="DDX5" s="266"/>
      <c r="DDY5" s="266"/>
      <c r="DDZ5" s="266"/>
      <c r="DEA5" s="266"/>
      <c r="DEB5" s="266"/>
      <c r="DEC5" s="266"/>
      <c r="DED5" s="266"/>
      <c r="DEE5" s="266"/>
      <c r="DEF5" s="266"/>
      <c r="DEG5" s="266"/>
      <c r="DEH5" s="266"/>
      <c r="DEI5" s="266"/>
      <c r="DEJ5" s="266"/>
      <c r="DEK5" s="266"/>
      <c r="DEL5" s="266"/>
      <c r="DEM5" s="266"/>
      <c r="DEN5" s="266"/>
      <c r="DEO5" s="266"/>
      <c r="DEP5" s="266"/>
      <c r="DEQ5" s="266"/>
      <c r="DER5" s="266"/>
      <c r="DES5" s="266"/>
      <c r="DET5" s="266"/>
      <c r="DEU5" s="266"/>
      <c r="DEV5" s="266"/>
      <c r="DEW5" s="266"/>
      <c r="DEX5" s="266"/>
      <c r="DEY5" s="266"/>
      <c r="DEZ5" s="266"/>
      <c r="DFA5" s="266"/>
      <c r="DFB5" s="266"/>
      <c r="DFC5" s="266"/>
      <c r="DFD5" s="266"/>
      <c r="DFE5" s="266"/>
      <c r="DFF5" s="266"/>
      <c r="DFG5" s="266"/>
      <c r="DFH5" s="266"/>
      <c r="DFI5" s="266"/>
      <c r="DFJ5" s="266"/>
      <c r="DFK5" s="266"/>
      <c r="DFL5" s="266"/>
      <c r="DFM5" s="266"/>
      <c r="DFN5" s="266"/>
      <c r="DFO5" s="266"/>
      <c r="DFP5" s="266"/>
      <c r="DFQ5" s="266"/>
      <c r="DFR5" s="266"/>
      <c r="DFS5" s="266"/>
      <c r="DFT5" s="266"/>
      <c r="DFU5" s="266"/>
      <c r="DFV5" s="266"/>
      <c r="DFW5" s="266"/>
      <c r="DFX5" s="266"/>
      <c r="DFY5" s="266"/>
      <c r="DFZ5" s="266"/>
      <c r="DGA5" s="266"/>
      <c r="DGB5" s="266"/>
      <c r="DGC5" s="266"/>
      <c r="DGD5" s="266"/>
      <c r="DGE5" s="266"/>
      <c r="DGF5" s="266"/>
      <c r="DGG5" s="266"/>
      <c r="DGH5" s="266"/>
      <c r="DGI5" s="266"/>
      <c r="DGJ5" s="266"/>
      <c r="DGK5" s="266"/>
      <c r="DGL5" s="266"/>
      <c r="DGM5" s="266"/>
      <c r="DGN5" s="266"/>
      <c r="DGO5" s="266"/>
      <c r="DGP5" s="266"/>
      <c r="DGQ5" s="266"/>
      <c r="DGR5" s="266"/>
      <c r="DGS5" s="266"/>
      <c r="DGT5" s="266"/>
      <c r="DGU5" s="266"/>
      <c r="DGV5" s="266"/>
      <c r="DGW5" s="266"/>
      <c r="DGX5" s="266"/>
      <c r="DGY5" s="266"/>
      <c r="DGZ5" s="266"/>
      <c r="DHA5" s="266"/>
      <c r="DHB5" s="266"/>
      <c r="DHC5" s="266"/>
      <c r="DHD5" s="266"/>
      <c r="DHE5" s="266"/>
      <c r="DHF5" s="266"/>
      <c r="DHG5" s="266"/>
      <c r="DHH5" s="266"/>
      <c r="DHI5" s="266"/>
      <c r="DHJ5" s="266"/>
      <c r="DHK5" s="266"/>
      <c r="DHL5" s="266"/>
      <c r="DHM5" s="266"/>
      <c r="DHN5" s="266"/>
      <c r="DHO5" s="266"/>
      <c r="DHP5" s="266"/>
      <c r="DHQ5" s="266"/>
      <c r="DHR5" s="266"/>
      <c r="DHS5" s="266"/>
      <c r="DHT5" s="266"/>
      <c r="DHU5" s="266"/>
      <c r="DHV5" s="266"/>
      <c r="DHW5" s="266"/>
      <c r="DHX5" s="266"/>
      <c r="DHY5" s="266"/>
      <c r="DHZ5" s="266"/>
      <c r="DIA5" s="266"/>
      <c r="DIB5" s="266"/>
      <c r="DIC5" s="266"/>
      <c r="DID5" s="266"/>
      <c r="DIE5" s="266"/>
      <c r="DIF5" s="266"/>
      <c r="DIG5" s="266"/>
      <c r="DIH5" s="266"/>
      <c r="DII5" s="266"/>
      <c r="DIJ5" s="266"/>
      <c r="DIK5" s="266"/>
      <c r="DIL5" s="266"/>
      <c r="DIM5" s="266"/>
      <c r="DIN5" s="266"/>
      <c r="DIO5" s="266"/>
      <c r="DIP5" s="266"/>
      <c r="DIQ5" s="266"/>
      <c r="DIR5" s="266"/>
      <c r="DIS5" s="266"/>
      <c r="DIT5" s="266"/>
      <c r="DIU5" s="266"/>
      <c r="DIV5" s="266"/>
      <c r="DIW5" s="266"/>
      <c r="DIX5" s="266"/>
      <c r="DIY5" s="266"/>
      <c r="DIZ5" s="266"/>
      <c r="DJA5" s="266"/>
      <c r="DJB5" s="266"/>
      <c r="DJC5" s="266"/>
      <c r="DJD5" s="266"/>
      <c r="DJE5" s="266"/>
      <c r="DJF5" s="266"/>
      <c r="DJG5" s="266"/>
      <c r="DJH5" s="266"/>
      <c r="DJI5" s="266"/>
      <c r="DJJ5" s="266"/>
      <c r="DJK5" s="266"/>
      <c r="DJL5" s="266"/>
      <c r="DJM5" s="266"/>
      <c r="DJN5" s="266"/>
      <c r="DJO5" s="266"/>
      <c r="DJP5" s="266"/>
      <c r="DJQ5" s="266"/>
      <c r="DJR5" s="266"/>
      <c r="DJS5" s="266"/>
      <c r="DJT5" s="266"/>
      <c r="DJU5" s="266"/>
      <c r="DJV5" s="266"/>
      <c r="DJW5" s="266"/>
      <c r="DJX5" s="266"/>
      <c r="DJY5" s="266"/>
      <c r="DJZ5" s="266"/>
      <c r="DKA5" s="266"/>
      <c r="DKB5" s="266"/>
      <c r="DKC5" s="266"/>
      <c r="DKD5" s="266"/>
      <c r="DKE5" s="266"/>
      <c r="DKF5" s="266"/>
      <c r="DKG5" s="266"/>
      <c r="DKH5" s="266"/>
      <c r="DKI5" s="266"/>
      <c r="DKJ5" s="266"/>
      <c r="DKK5" s="266"/>
      <c r="DKL5" s="266"/>
      <c r="DKM5" s="266"/>
      <c r="DKN5" s="266"/>
      <c r="DKO5" s="266"/>
      <c r="DKP5" s="266"/>
      <c r="DKQ5" s="266"/>
      <c r="DKR5" s="266"/>
      <c r="DKS5" s="266"/>
      <c r="DKT5" s="266"/>
      <c r="DKU5" s="266"/>
      <c r="DKV5" s="266"/>
      <c r="DKW5" s="266"/>
      <c r="DKX5" s="266"/>
      <c r="DKY5" s="266"/>
      <c r="DKZ5" s="266"/>
      <c r="DLA5" s="266"/>
      <c r="DLB5" s="266"/>
      <c r="DLC5" s="266"/>
      <c r="DLD5" s="266"/>
      <c r="DLE5" s="266"/>
      <c r="DLF5" s="266"/>
      <c r="DLG5" s="266"/>
      <c r="DLH5" s="266"/>
      <c r="DLI5" s="266"/>
      <c r="DLJ5" s="266"/>
      <c r="DLK5" s="266"/>
      <c r="DLL5" s="266"/>
      <c r="DLM5" s="266"/>
      <c r="DLN5" s="266"/>
      <c r="DLO5" s="266"/>
      <c r="DLP5" s="266"/>
      <c r="DLQ5" s="266"/>
      <c r="DLR5" s="266"/>
      <c r="DLS5" s="266"/>
      <c r="DLT5" s="266"/>
      <c r="DLU5" s="266"/>
      <c r="DLV5" s="266"/>
      <c r="DLW5" s="266"/>
      <c r="DLX5" s="266"/>
      <c r="DLY5" s="266"/>
      <c r="DLZ5" s="266"/>
      <c r="DMA5" s="266"/>
      <c r="DMB5" s="266"/>
      <c r="DMC5" s="266"/>
      <c r="DMD5" s="266"/>
      <c r="DME5" s="266"/>
      <c r="DMF5" s="266"/>
      <c r="DMG5" s="266"/>
      <c r="DMH5" s="266"/>
      <c r="DMI5" s="266"/>
      <c r="DMJ5" s="266"/>
      <c r="DMK5" s="266"/>
      <c r="DML5" s="266"/>
      <c r="DMM5" s="266"/>
      <c r="DMN5" s="266"/>
      <c r="DMO5" s="266"/>
      <c r="DMP5" s="266"/>
      <c r="DMQ5" s="266"/>
      <c r="DMR5" s="266"/>
      <c r="DMS5" s="266"/>
      <c r="DMT5" s="266"/>
      <c r="DMU5" s="266"/>
      <c r="DMV5" s="266"/>
      <c r="DMW5" s="266"/>
      <c r="DMX5" s="266"/>
      <c r="DMY5" s="266"/>
      <c r="DMZ5" s="266"/>
      <c r="DNA5" s="266"/>
      <c r="DNB5" s="266"/>
      <c r="DNC5" s="266"/>
      <c r="DND5" s="266"/>
      <c r="DNE5" s="266"/>
      <c r="DNF5" s="266"/>
      <c r="DNG5" s="266"/>
      <c r="DNH5" s="266"/>
      <c r="DNI5" s="266"/>
      <c r="DNJ5" s="266"/>
      <c r="DNK5" s="266"/>
      <c r="DNL5" s="266"/>
      <c r="DNM5" s="266"/>
      <c r="DNN5" s="266"/>
      <c r="DNO5" s="266"/>
      <c r="DNP5" s="266"/>
      <c r="DNQ5" s="266"/>
      <c r="DNR5" s="266"/>
      <c r="DNS5" s="266"/>
      <c r="DNT5" s="266"/>
      <c r="DNU5" s="266"/>
      <c r="DNV5" s="266"/>
      <c r="DNW5" s="266"/>
      <c r="DNX5" s="266"/>
      <c r="DNY5" s="266"/>
      <c r="DNZ5" s="266"/>
      <c r="DOA5" s="266"/>
      <c r="DOB5" s="266"/>
      <c r="DOC5" s="266"/>
      <c r="DOD5" s="266"/>
      <c r="DOE5" s="266"/>
      <c r="DOF5" s="266"/>
      <c r="DOG5" s="266"/>
      <c r="DOH5" s="266"/>
      <c r="DOI5" s="266"/>
      <c r="DOJ5" s="266"/>
      <c r="DOK5" s="266"/>
      <c r="DOL5" s="266"/>
      <c r="DOM5" s="266"/>
      <c r="DON5" s="266"/>
      <c r="DOO5" s="266"/>
      <c r="DOP5" s="266"/>
      <c r="DOQ5" s="266"/>
      <c r="DOR5" s="266"/>
      <c r="DOS5" s="266"/>
      <c r="DOT5" s="266"/>
      <c r="DOU5" s="266"/>
      <c r="DOV5" s="266"/>
      <c r="DOW5" s="266"/>
      <c r="DOX5" s="266"/>
      <c r="DOY5" s="266"/>
      <c r="DOZ5" s="266"/>
      <c r="DPA5" s="266"/>
      <c r="DPB5" s="266"/>
      <c r="DPC5" s="266"/>
      <c r="DPD5" s="266"/>
      <c r="DPE5" s="266"/>
      <c r="DPF5" s="266"/>
      <c r="DPG5" s="266"/>
      <c r="DPH5" s="266"/>
      <c r="DPI5" s="266"/>
      <c r="DPJ5" s="266"/>
      <c r="DPK5" s="266"/>
      <c r="DPL5" s="266"/>
      <c r="DPM5" s="266"/>
      <c r="DPN5" s="266"/>
      <c r="DPO5" s="266"/>
      <c r="DPP5" s="266"/>
      <c r="DPQ5" s="266"/>
      <c r="DPR5" s="266"/>
      <c r="DPS5" s="266"/>
      <c r="DPT5" s="266"/>
      <c r="DPU5" s="266"/>
      <c r="DPV5" s="266"/>
      <c r="DPW5" s="266"/>
      <c r="DPX5" s="266"/>
      <c r="DPY5" s="266"/>
      <c r="DPZ5" s="266"/>
      <c r="DQA5" s="266"/>
      <c r="DQB5" s="266"/>
      <c r="DQC5" s="266"/>
      <c r="DQD5" s="266"/>
      <c r="DQE5" s="266"/>
      <c r="DQF5" s="266"/>
      <c r="DQG5" s="266"/>
      <c r="DQH5" s="266"/>
      <c r="DQI5" s="266"/>
      <c r="DQJ5" s="266"/>
      <c r="DQK5" s="266"/>
      <c r="DQL5" s="266"/>
      <c r="DQM5" s="266"/>
      <c r="DQN5" s="266"/>
      <c r="DQO5" s="266"/>
      <c r="DQP5" s="266"/>
      <c r="DQQ5" s="266"/>
      <c r="DQR5" s="266"/>
      <c r="DQS5" s="266"/>
      <c r="DQT5" s="266"/>
      <c r="DQU5" s="266"/>
      <c r="DQV5" s="266"/>
      <c r="DQW5" s="266"/>
      <c r="DQX5" s="266"/>
      <c r="DQY5" s="266"/>
      <c r="DQZ5" s="266"/>
      <c r="DRA5" s="266"/>
      <c r="DRB5" s="266"/>
      <c r="DRC5" s="266"/>
      <c r="DRD5" s="266"/>
      <c r="DRE5" s="266"/>
      <c r="DRF5" s="266"/>
      <c r="DRG5" s="266"/>
      <c r="DRH5" s="266"/>
      <c r="DRI5" s="266"/>
      <c r="DRJ5" s="266"/>
      <c r="DRK5" s="266"/>
      <c r="DRL5" s="266"/>
      <c r="DRM5" s="266"/>
      <c r="DRN5" s="266"/>
      <c r="DRO5" s="266"/>
      <c r="DRP5" s="266"/>
      <c r="DRQ5" s="266"/>
      <c r="DRR5" s="266"/>
      <c r="DRS5" s="266"/>
      <c r="DRT5" s="266"/>
      <c r="DRU5" s="266"/>
      <c r="DRV5" s="266"/>
      <c r="DRW5" s="266"/>
      <c r="DRX5" s="266"/>
      <c r="DRY5" s="266"/>
      <c r="DRZ5" s="266"/>
      <c r="DSA5" s="266"/>
      <c r="DSB5" s="266"/>
      <c r="DSC5" s="266"/>
      <c r="DSD5" s="266"/>
      <c r="DSE5" s="266"/>
      <c r="DSF5" s="266"/>
      <c r="DSG5" s="266"/>
      <c r="DSH5" s="266"/>
      <c r="DSI5" s="266"/>
      <c r="DSJ5" s="266"/>
      <c r="DSK5" s="266"/>
      <c r="DSL5" s="266"/>
      <c r="DSM5" s="266"/>
      <c r="DSN5" s="266"/>
      <c r="DSO5" s="266"/>
      <c r="DSP5" s="266"/>
      <c r="DSQ5" s="266"/>
      <c r="DSR5" s="266"/>
      <c r="DSS5" s="266"/>
      <c r="DST5" s="266"/>
      <c r="DSU5" s="266"/>
      <c r="DSV5" s="266"/>
      <c r="DSW5" s="266"/>
      <c r="DSX5" s="266"/>
      <c r="DSY5" s="266"/>
      <c r="DSZ5" s="266"/>
      <c r="DTA5" s="266"/>
      <c r="DTB5" s="266"/>
      <c r="DTC5" s="266"/>
      <c r="DTD5" s="266"/>
      <c r="DTE5" s="266"/>
      <c r="DTF5" s="266"/>
      <c r="DTG5" s="266"/>
      <c r="DTH5" s="266"/>
      <c r="DTI5" s="266"/>
      <c r="DTJ5" s="266"/>
      <c r="DTK5" s="266"/>
      <c r="DTL5" s="266"/>
      <c r="DTM5" s="266"/>
      <c r="DTN5" s="266"/>
      <c r="DTO5" s="266"/>
      <c r="DTP5" s="266"/>
      <c r="DTQ5" s="266"/>
      <c r="DTR5" s="266"/>
      <c r="DTS5" s="266"/>
      <c r="DTT5" s="266"/>
      <c r="DTU5" s="266"/>
      <c r="DTV5" s="266"/>
      <c r="DTW5" s="266"/>
      <c r="DTX5" s="266"/>
      <c r="DTY5" s="266"/>
      <c r="DTZ5" s="266"/>
      <c r="DUA5" s="266"/>
      <c r="DUB5" s="266"/>
      <c r="DUC5" s="266"/>
      <c r="DUD5" s="266"/>
      <c r="DUE5" s="266"/>
      <c r="DUF5" s="266"/>
      <c r="DUG5" s="266"/>
      <c r="DUH5" s="266"/>
      <c r="DUI5" s="266"/>
      <c r="DUJ5" s="266"/>
      <c r="DUK5" s="266"/>
      <c r="DUL5" s="266"/>
      <c r="DUM5" s="266"/>
      <c r="DUN5" s="266"/>
      <c r="DUO5" s="266"/>
      <c r="DUP5" s="266"/>
      <c r="DUQ5" s="266"/>
      <c r="DUR5" s="266"/>
      <c r="DUS5" s="266"/>
      <c r="DUT5" s="266"/>
      <c r="DUU5" s="266"/>
      <c r="DUV5" s="266"/>
      <c r="DUW5" s="266"/>
      <c r="DUX5" s="266"/>
      <c r="DUY5" s="266"/>
      <c r="DUZ5" s="266"/>
      <c r="DVA5" s="266"/>
      <c r="DVB5" s="266"/>
      <c r="DVC5" s="266"/>
      <c r="DVD5" s="266"/>
      <c r="DVE5" s="266"/>
      <c r="DVF5" s="266"/>
      <c r="DVG5" s="266"/>
      <c r="DVH5" s="266"/>
      <c r="DVI5" s="266"/>
      <c r="DVJ5" s="266"/>
      <c r="DVK5" s="266"/>
      <c r="DVL5" s="266"/>
      <c r="DVM5" s="266"/>
      <c r="DVN5" s="266"/>
      <c r="DVO5" s="266"/>
      <c r="DVP5" s="266"/>
      <c r="DVQ5" s="266"/>
      <c r="DVR5" s="266"/>
      <c r="DVS5" s="266"/>
      <c r="DVT5" s="266"/>
      <c r="DVU5" s="266"/>
      <c r="DVV5" s="266"/>
      <c r="DVW5" s="266"/>
      <c r="DVX5" s="266"/>
      <c r="DVY5" s="266"/>
      <c r="DVZ5" s="266"/>
      <c r="DWA5" s="266"/>
      <c r="DWB5" s="266"/>
      <c r="DWC5" s="266"/>
      <c r="DWD5" s="266"/>
      <c r="DWE5" s="266"/>
      <c r="DWF5" s="266"/>
      <c r="DWG5" s="266"/>
      <c r="DWH5" s="266"/>
      <c r="DWI5" s="266"/>
      <c r="DWJ5" s="266"/>
      <c r="DWK5" s="266"/>
      <c r="DWL5" s="266"/>
      <c r="DWM5" s="266"/>
      <c r="DWN5" s="266"/>
      <c r="DWO5" s="266"/>
      <c r="DWP5" s="266"/>
      <c r="DWQ5" s="266"/>
      <c r="DWR5" s="266"/>
      <c r="DWS5" s="266"/>
      <c r="DWT5" s="266"/>
      <c r="DWU5" s="266"/>
      <c r="DWV5" s="266"/>
      <c r="DWW5" s="266"/>
      <c r="DWX5" s="266"/>
      <c r="DWY5" s="266"/>
      <c r="DWZ5" s="266"/>
      <c r="DXA5" s="266"/>
      <c r="DXB5" s="266"/>
      <c r="DXC5" s="266"/>
      <c r="DXD5" s="266"/>
      <c r="DXE5" s="266"/>
      <c r="DXF5" s="266"/>
      <c r="DXG5" s="266"/>
      <c r="DXH5" s="266"/>
      <c r="DXI5" s="266"/>
      <c r="DXJ5" s="266"/>
      <c r="DXK5" s="266"/>
      <c r="DXL5" s="266"/>
      <c r="DXM5" s="266"/>
      <c r="DXN5" s="266"/>
      <c r="DXO5" s="266"/>
      <c r="DXP5" s="266"/>
      <c r="DXQ5" s="266"/>
      <c r="DXR5" s="266"/>
      <c r="DXS5" s="266"/>
      <c r="DXT5" s="266"/>
      <c r="DXU5" s="266"/>
      <c r="DXV5" s="266"/>
      <c r="DXW5" s="266"/>
      <c r="DXX5" s="266"/>
      <c r="DXY5" s="266"/>
      <c r="DXZ5" s="266"/>
      <c r="DYA5" s="266"/>
      <c r="DYB5" s="266"/>
      <c r="DYC5" s="266"/>
      <c r="DYD5" s="266"/>
      <c r="DYE5" s="266"/>
      <c r="DYF5" s="266"/>
      <c r="DYG5" s="266"/>
      <c r="DYH5" s="266"/>
      <c r="DYI5" s="266"/>
      <c r="DYJ5" s="266"/>
      <c r="DYK5" s="266"/>
      <c r="DYL5" s="266"/>
      <c r="DYM5" s="266"/>
      <c r="DYN5" s="266"/>
      <c r="DYO5" s="266"/>
      <c r="DYP5" s="266"/>
      <c r="DYQ5" s="266"/>
      <c r="DYR5" s="266"/>
      <c r="DYS5" s="266"/>
      <c r="DYT5" s="266"/>
      <c r="DYU5" s="266"/>
      <c r="DYV5" s="266"/>
      <c r="DYW5" s="266"/>
      <c r="DYX5" s="266"/>
      <c r="DYY5" s="266"/>
      <c r="DYZ5" s="266"/>
      <c r="DZA5" s="266"/>
      <c r="DZB5" s="266"/>
      <c r="DZC5" s="266"/>
      <c r="DZD5" s="266"/>
      <c r="DZE5" s="266"/>
      <c r="DZF5" s="266"/>
      <c r="DZG5" s="266"/>
      <c r="DZH5" s="266"/>
      <c r="DZI5" s="266"/>
      <c r="DZJ5" s="266"/>
      <c r="DZK5" s="266"/>
      <c r="DZL5" s="266"/>
      <c r="DZM5" s="266"/>
      <c r="DZN5" s="266"/>
      <c r="DZO5" s="266"/>
      <c r="DZP5" s="266"/>
      <c r="DZQ5" s="266"/>
      <c r="DZR5" s="266"/>
      <c r="DZS5" s="266"/>
      <c r="DZT5" s="266"/>
      <c r="DZU5" s="266"/>
      <c r="DZV5" s="266"/>
      <c r="DZW5" s="266"/>
      <c r="DZX5" s="266"/>
      <c r="DZY5" s="266"/>
      <c r="DZZ5" s="266"/>
      <c r="EAA5" s="266"/>
      <c r="EAB5" s="266"/>
      <c r="EAC5" s="266"/>
      <c r="EAD5" s="266"/>
      <c r="EAE5" s="266"/>
      <c r="EAF5" s="266"/>
      <c r="EAG5" s="266"/>
      <c r="EAH5" s="266"/>
      <c r="EAI5" s="266"/>
      <c r="EAJ5" s="266"/>
      <c r="EAK5" s="266"/>
      <c r="EAL5" s="266"/>
      <c r="EAM5" s="266"/>
      <c r="EAN5" s="266"/>
      <c r="EAO5" s="266"/>
      <c r="EAP5" s="266"/>
      <c r="EAQ5" s="266"/>
      <c r="EAR5" s="266"/>
      <c r="EAS5" s="266"/>
      <c r="EAT5" s="266"/>
      <c r="EAU5" s="266"/>
      <c r="EAV5" s="266"/>
      <c r="EAW5" s="266"/>
      <c r="EAX5" s="266"/>
      <c r="EAY5" s="266"/>
      <c r="EAZ5" s="266"/>
      <c r="EBA5" s="266"/>
      <c r="EBB5" s="266"/>
      <c r="EBC5" s="266"/>
      <c r="EBD5" s="266"/>
      <c r="EBE5" s="266"/>
      <c r="EBF5" s="266"/>
      <c r="EBG5" s="266"/>
      <c r="EBH5" s="266"/>
      <c r="EBI5" s="266"/>
      <c r="EBJ5" s="266"/>
      <c r="EBK5" s="266"/>
      <c r="EBL5" s="266"/>
      <c r="EBM5" s="266"/>
      <c r="EBN5" s="266"/>
      <c r="EBO5" s="266"/>
      <c r="EBP5" s="266"/>
      <c r="EBQ5" s="266"/>
      <c r="EBR5" s="266"/>
      <c r="EBS5" s="266"/>
      <c r="EBT5" s="266"/>
      <c r="EBU5" s="266"/>
      <c r="EBV5" s="266"/>
      <c r="EBW5" s="266"/>
      <c r="EBX5" s="266"/>
      <c r="EBY5" s="266"/>
      <c r="EBZ5" s="266"/>
      <c r="ECA5" s="266"/>
      <c r="ECB5" s="266"/>
      <c r="ECC5" s="266"/>
      <c r="ECD5" s="266"/>
      <c r="ECE5" s="266"/>
      <c r="ECF5" s="266"/>
      <c r="ECG5" s="266"/>
      <c r="ECH5" s="266"/>
      <c r="ECI5" s="266"/>
      <c r="ECJ5" s="266"/>
      <c r="ECK5" s="266"/>
      <c r="ECL5" s="266"/>
      <c r="ECM5" s="266"/>
      <c r="ECN5" s="266"/>
      <c r="ECO5" s="266"/>
      <c r="ECP5" s="266"/>
      <c r="ECQ5" s="266"/>
      <c r="ECR5" s="266"/>
      <c r="ECS5" s="266"/>
      <c r="ECT5" s="266"/>
      <c r="ECU5" s="266"/>
      <c r="ECV5" s="266"/>
      <c r="ECW5" s="266"/>
      <c r="ECX5" s="266"/>
      <c r="ECY5" s="266"/>
      <c r="ECZ5" s="266"/>
      <c r="EDA5" s="266"/>
      <c r="EDB5" s="266"/>
      <c r="EDC5" s="266"/>
      <c r="EDD5" s="266"/>
      <c r="EDE5" s="266"/>
      <c r="EDF5" s="266"/>
      <c r="EDG5" s="266"/>
      <c r="EDH5" s="266"/>
      <c r="EDI5" s="266"/>
      <c r="EDJ5" s="266"/>
      <c r="EDK5" s="266"/>
      <c r="EDL5" s="266"/>
      <c r="EDM5" s="266"/>
      <c r="EDN5" s="266"/>
      <c r="EDO5" s="266"/>
      <c r="EDP5" s="266"/>
      <c r="EDQ5" s="266"/>
      <c r="EDR5" s="266"/>
      <c r="EDS5" s="266"/>
      <c r="EDT5" s="266"/>
      <c r="EDU5" s="266"/>
      <c r="EDV5" s="266"/>
      <c r="EDW5" s="266"/>
      <c r="EDX5" s="266"/>
      <c r="EDY5" s="266"/>
      <c r="EDZ5" s="266"/>
      <c r="EEA5" s="266"/>
      <c r="EEB5" s="266"/>
      <c r="EEC5" s="266"/>
      <c r="EED5" s="266"/>
      <c r="EEE5" s="266"/>
      <c r="EEF5" s="266"/>
      <c r="EEG5" s="266"/>
      <c r="EEH5" s="266"/>
      <c r="EEI5" s="266"/>
      <c r="EEJ5" s="266"/>
      <c r="EEK5" s="266"/>
      <c r="EEL5" s="266"/>
      <c r="EEM5" s="266"/>
      <c r="EEN5" s="266"/>
      <c r="EEO5" s="266"/>
      <c r="EEP5" s="266"/>
      <c r="EEQ5" s="266"/>
      <c r="EER5" s="266"/>
      <c r="EES5" s="266"/>
      <c r="EET5" s="266"/>
      <c r="EEU5" s="266"/>
      <c r="EEV5" s="266"/>
      <c r="EEW5" s="266"/>
      <c r="EEX5" s="266"/>
      <c r="EEY5" s="266"/>
      <c r="EEZ5" s="266"/>
      <c r="EFA5" s="266"/>
      <c r="EFB5" s="266"/>
      <c r="EFC5" s="266"/>
      <c r="EFD5" s="266"/>
      <c r="EFE5" s="266"/>
      <c r="EFF5" s="266"/>
      <c r="EFG5" s="266"/>
      <c r="EFH5" s="266"/>
      <c r="EFI5" s="266"/>
      <c r="EFJ5" s="266"/>
      <c r="EFK5" s="266"/>
      <c r="EFL5" s="266"/>
      <c r="EFM5" s="266"/>
      <c r="EFN5" s="266"/>
      <c r="EFO5" s="266"/>
      <c r="EFP5" s="266"/>
      <c r="EFQ5" s="266"/>
      <c r="EFR5" s="266"/>
      <c r="EFS5" s="266"/>
      <c r="EFT5" s="266"/>
      <c r="EFU5" s="266"/>
      <c r="EFV5" s="266"/>
      <c r="EFW5" s="266"/>
      <c r="EFX5" s="266"/>
      <c r="EFY5" s="266"/>
      <c r="EFZ5" s="266"/>
      <c r="EGA5" s="266"/>
      <c r="EGB5" s="266"/>
      <c r="EGC5" s="266"/>
      <c r="EGD5" s="266"/>
      <c r="EGE5" s="266"/>
      <c r="EGF5" s="266"/>
      <c r="EGG5" s="266"/>
      <c r="EGH5" s="266"/>
      <c r="EGI5" s="266"/>
      <c r="EGJ5" s="266"/>
      <c r="EGK5" s="266"/>
      <c r="EGL5" s="266"/>
      <c r="EGM5" s="266"/>
      <c r="EGN5" s="266"/>
      <c r="EGO5" s="266"/>
      <c r="EGP5" s="266"/>
      <c r="EGQ5" s="266"/>
      <c r="EGR5" s="266"/>
      <c r="EGS5" s="266"/>
      <c r="EGT5" s="266"/>
      <c r="EGU5" s="266"/>
      <c r="EGV5" s="266"/>
      <c r="EGW5" s="266"/>
      <c r="EGX5" s="266"/>
      <c r="EGY5" s="266"/>
      <c r="EGZ5" s="266"/>
      <c r="EHA5" s="266"/>
      <c r="EHB5" s="266"/>
      <c r="EHC5" s="266"/>
      <c r="EHD5" s="266"/>
      <c r="EHE5" s="266"/>
      <c r="EHF5" s="266"/>
      <c r="EHG5" s="266"/>
      <c r="EHH5" s="266"/>
      <c r="EHI5" s="266"/>
      <c r="EHJ5" s="266"/>
      <c r="EHK5" s="266"/>
      <c r="EHL5" s="266"/>
      <c r="EHM5" s="266"/>
      <c r="EHN5" s="266"/>
      <c r="EHO5" s="266"/>
      <c r="EHP5" s="266"/>
      <c r="EHQ5" s="266"/>
      <c r="EHR5" s="266"/>
      <c r="EHS5" s="266"/>
      <c r="EHT5" s="266"/>
      <c r="EHU5" s="266"/>
      <c r="EHV5" s="266"/>
      <c r="EHW5" s="266"/>
      <c r="EHX5" s="266"/>
      <c r="EHY5" s="266"/>
      <c r="EHZ5" s="266"/>
      <c r="EIA5" s="266"/>
      <c r="EIB5" s="266"/>
      <c r="EIC5" s="266"/>
      <c r="EID5" s="266"/>
      <c r="EIE5" s="266"/>
      <c r="EIF5" s="266"/>
      <c r="EIG5" s="266"/>
      <c r="EIH5" s="266"/>
      <c r="EII5" s="266"/>
      <c r="EIJ5" s="266"/>
      <c r="EIK5" s="266"/>
      <c r="EIL5" s="266"/>
      <c r="EIM5" s="266"/>
      <c r="EIN5" s="266"/>
      <c r="EIO5" s="266"/>
      <c r="EIP5" s="266"/>
      <c r="EIQ5" s="266"/>
      <c r="EIR5" s="266"/>
      <c r="EIS5" s="266"/>
      <c r="EIT5" s="266"/>
      <c r="EIU5" s="266"/>
      <c r="EIV5" s="266"/>
      <c r="EIW5" s="266"/>
      <c r="EIX5" s="266"/>
      <c r="EIY5" s="266"/>
      <c r="EIZ5" s="266"/>
      <c r="EJA5" s="266"/>
      <c r="EJB5" s="266"/>
      <c r="EJC5" s="266"/>
      <c r="EJD5" s="266"/>
      <c r="EJE5" s="266"/>
      <c r="EJF5" s="266"/>
      <c r="EJG5" s="266"/>
      <c r="EJH5" s="266"/>
      <c r="EJI5" s="266"/>
      <c r="EJJ5" s="266"/>
      <c r="EJK5" s="266"/>
      <c r="EJL5" s="266"/>
      <c r="EJM5" s="266"/>
      <c r="EJN5" s="266"/>
      <c r="EJO5" s="266"/>
      <c r="EJP5" s="266"/>
      <c r="EJQ5" s="266"/>
      <c r="EJR5" s="266"/>
      <c r="EJS5" s="266"/>
      <c r="EJT5" s="266"/>
      <c r="EJU5" s="266"/>
      <c r="EJV5" s="266"/>
      <c r="EJW5" s="266"/>
      <c r="EJX5" s="266"/>
      <c r="EJY5" s="266"/>
      <c r="EJZ5" s="266"/>
      <c r="EKA5" s="266"/>
      <c r="EKB5" s="266"/>
      <c r="EKC5" s="266"/>
      <c r="EKD5" s="266"/>
      <c r="EKE5" s="266"/>
      <c r="EKF5" s="266"/>
      <c r="EKG5" s="266"/>
      <c r="EKH5" s="266"/>
      <c r="EKI5" s="266"/>
      <c r="EKJ5" s="266"/>
      <c r="EKK5" s="266"/>
      <c r="EKL5" s="266"/>
      <c r="EKM5" s="266"/>
      <c r="EKN5" s="266"/>
      <c r="EKO5" s="266"/>
      <c r="EKP5" s="266"/>
      <c r="EKQ5" s="266"/>
      <c r="EKR5" s="266"/>
      <c r="EKS5" s="266"/>
      <c r="EKT5" s="266"/>
      <c r="EKU5" s="266"/>
      <c r="EKV5" s="266"/>
      <c r="EKW5" s="266"/>
      <c r="EKX5" s="266"/>
      <c r="EKY5" s="266"/>
      <c r="EKZ5" s="266"/>
      <c r="ELA5" s="266"/>
      <c r="ELB5" s="266"/>
      <c r="ELC5" s="266"/>
      <c r="ELD5" s="266"/>
      <c r="ELE5" s="266"/>
      <c r="ELF5" s="266"/>
      <c r="ELG5" s="266"/>
      <c r="ELH5" s="266"/>
      <c r="ELI5" s="266"/>
      <c r="ELJ5" s="266"/>
      <c r="ELK5" s="266"/>
      <c r="ELL5" s="266"/>
      <c r="ELM5" s="266"/>
      <c r="ELN5" s="266"/>
      <c r="ELO5" s="266"/>
      <c r="ELP5" s="266"/>
      <c r="ELQ5" s="266"/>
      <c r="ELR5" s="266"/>
      <c r="ELS5" s="266"/>
      <c r="ELT5" s="266"/>
      <c r="ELU5" s="266"/>
      <c r="ELV5" s="266"/>
      <c r="ELW5" s="266"/>
      <c r="ELX5" s="266"/>
      <c r="ELY5" s="266"/>
      <c r="ELZ5" s="266"/>
      <c r="EMA5" s="266"/>
      <c r="EMB5" s="266"/>
      <c r="EMC5" s="266"/>
      <c r="EMD5" s="266"/>
      <c r="EME5" s="266"/>
      <c r="EMF5" s="266"/>
      <c r="EMG5" s="266"/>
      <c r="EMH5" s="266"/>
      <c r="EMI5" s="266"/>
      <c r="EMJ5" s="266"/>
      <c r="EMK5" s="266"/>
      <c r="EML5" s="266"/>
      <c r="EMM5" s="266"/>
      <c r="EMN5" s="266"/>
      <c r="EMO5" s="266"/>
      <c r="EMP5" s="266"/>
      <c r="EMQ5" s="266"/>
      <c r="EMR5" s="266"/>
      <c r="EMS5" s="266"/>
      <c r="EMT5" s="266"/>
      <c r="EMU5" s="266"/>
      <c r="EMV5" s="266"/>
      <c r="EMW5" s="266"/>
      <c r="EMX5" s="266"/>
      <c r="EMY5" s="266"/>
      <c r="EMZ5" s="266"/>
      <c r="ENA5" s="266"/>
      <c r="ENB5" s="266"/>
      <c r="ENC5" s="266"/>
      <c r="END5" s="266"/>
      <c r="ENE5" s="266"/>
      <c r="ENF5" s="266"/>
      <c r="ENG5" s="266"/>
      <c r="ENH5" s="266"/>
      <c r="ENI5" s="266"/>
      <c r="ENJ5" s="266"/>
      <c r="ENK5" s="266"/>
      <c r="ENL5" s="266"/>
      <c r="ENM5" s="266"/>
      <c r="ENN5" s="266"/>
      <c r="ENO5" s="266"/>
      <c r="ENP5" s="266"/>
      <c r="ENQ5" s="266"/>
      <c r="ENR5" s="266"/>
      <c r="ENS5" s="266"/>
      <c r="ENT5" s="266"/>
      <c r="ENU5" s="266"/>
      <c r="ENV5" s="266"/>
      <c r="ENW5" s="266"/>
      <c r="ENX5" s="266"/>
      <c r="ENY5" s="266"/>
      <c r="ENZ5" s="266"/>
      <c r="EOA5" s="266"/>
      <c r="EOB5" s="266"/>
      <c r="EOC5" s="266"/>
      <c r="EOD5" s="266"/>
      <c r="EOE5" s="266"/>
      <c r="EOF5" s="266"/>
      <c r="EOG5" s="266"/>
      <c r="EOH5" s="266"/>
      <c r="EOI5" s="266"/>
      <c r="EOJ5" s="266"/>
      <c r="EOK5" s="266"/>
      <c r="EOL5" s="266"/>
      <c r="EOM5" s="266"/>
      <c r="EON5" s="266"/>
      <c r="EOO5" s="266"/>
      <c r="EOP5" s="266"/>
      <c r="EOQ5" s="266"/>
      <c r="EOR5" s="266"/>
      <c r="EOS5" s="266"/>
      <c r="EOT5" s="266"/>
      <c r="EOU5" s="266"/>
      <c r="EOV5" s="266"/>
      <c r="EOW5" s="266"/>
      <c r="EOX5" s="266"/>
      <c r="EOY5" s="266"/>
      <c r="EOZ5" s="266"/>
      <c r="EPA5" s="266"/>
      <c r="EPB5" s="266"/>
      <c r="EPC5" s="266"/>
      <c r="EPD5" s="266"/>
      <c r="EPE5" s="266"/>
      <c r="EPF5" s="266"/>
      <c r="EPG5" s="266"/>
      <c r="EPH5" s="266"/>
      <c r="EPI5" s="266"/>
      <c r="EPJ5" s="266"/>
      <c r="EPK5" s="266"/>
      <c r="EPL5" s="266"/>
      <c r="EPM5" s="266"/>
      <c r="EPN5" s="266"/>
      <c r="EPO5" s="266"/>
      <c r="EPP5" s="266"/>
      <c r="EPQ5" s="266"/>
      <c r="EPR5" s="266"/>
      <c r="EPS5" s="266"/>
      <c r="EPT5" s="266"/>
      <c r="EPU5" s="266"/>
      <c r="EPV5" s="266"/>
      <c r="EPW5" s="266"/>
      <c r="EPX5" s="266"/>
      <c r="EPY5" s="266"/>
      <c r="EPZ5" s="266"/>
      <c r="EQA5" s="266"/>
      <c r="EQB5" s="266"/>
      <c r="EQC5" s="266"/>
      <c r="EQD5" s="266"/>
      <c r="EQE5" s="266"/>
      <c r="EQF5" s="266"/>
      <c r="EQG5" s="266"/>
      <c r="EQH5" s="266"/>
      <c r="EQI5" s="266"/>
      <c r="EQJ5" s="266"/>
      <c r="EQK5" s="266"/>
      <c r="EQL5" s="266"/>
      <c r="EQM5" s="266"/>
      <c r="EQN5" s="266"/>
      <c r="EQO5" s="266"/>
      <c r="EQP5" s="266"/>
      <c r="EQQ5" s="266"/>
      <c r="EQR5" s="266"/>
      <c r="EQS5" s="266"/>
      <c r="EQT5" s="266"/>
      <c r="EQU5" s="266"/>
      <c r="EQV5" s="266"/>
      <c r="EQW5" s="266"/>
      <c r="EQX5" s="266"/>
      <c r="EQY5" s="266"/>
      <c r="EQZ5" s="266"/>
      <c r="ERA5" s="266"/>
      <c r="ERB5" s="266"/>
      <c r="ERC5" s="266"/>
      <c r="ERD5" s="266"/>
      <c r="ERE5" s="266"/>
      <c r="ERF5" s="266"/>
      <c r="ERG5" s="266"/>
      <c r="ERH5" s="266"/>
      <c r="ERI5" s="266"/>
      <c r="ERJ5" s="266"/>
      <c r="ERK5" s="266"/>
      <c r="ERL5" s="266"/>
      <c r="ERM5" s="266"/>
      <c r="ERN5" s="266"/>
      <c r="ERO5" s="266"/>
      <c r="ERP5" s="266"/>
      <c r="ERQ5" s="266"/>
      <c r="ERR5" s="266"/>
      <c r="ERS5" s="266"/>
      <c r="ERT5" s="266"/>
      <c r="ERU5" s="266"/>
      <c r="ERV5" s="266"/>
      <c r="ERW5" s="266"/>
      <c r="ERX5" s="266"/>
      <c r="ERY5" s="266"/>
      <c r="ERZ5" s="266"/>
      <c r="ESA5" s="266"/>
      <c r="ESB5" s="266"/>
      <c r="ESC5" s="266"/>
      <c r="ESD5" s="266"/>
      <c r="ESE5" s="266"/>
      <c r="ESF5" s="266"/>
      <c r="ESG5" s="266"/>
      <c r="ESH5" s="266"/>
      <c r="ESI5" s="266"/>
      <c r="ESJ5" s="266"/>
      <c r="ESK5" s="266"/>
      <c r="ESL5" s="266"/>
      <c r="ESM5" s="266"/>
      <c r="ESN5" s="266"/>
      <c r="ESO5" s="266"/>
      <c r="ESP5" s="266"/>
      <c r="ESQ5" s="266"/>
      <c r="ESR5" s="266"/>
      <c r="ESS5" s="266"/>
      <c r="EST5" s="266"/>
      <c r="ESU5" s="266"/>
      <c r="ESV5" s="266"/>
      <c r="ESW5" s="266"/>
      <c r="ESX5" s="266"/>
      <c r="ESY5" s="266"/>
      <c r="ESZ5" s="266"/>
      <c r="ETA5" s="266"/>
      <c r="ETB5" s="266"/>
      <c r="ETC5" s="266"/>
      <c r="ETD5" s="266"/>
      <c r="ETE5" s="266"/>
      <c r="ETF5" s="266"/>
      <c r="ETG5" s="266"/>
      <c r="ETH5" s="266"/>
      <c r="ETI5" s="266"/>
      <c r="ETJ5" s="266"/>
      <c r="ETK5" s="266"/>
      <c r="ETL5" s="266"/>
      <c r="ETM5" s="266"/>
      <c r="ETN5" s="266"/>
      <c r="ETO5" s="266"/>
      <c r="ETP5" s="266"/>
      <c r="ETQ5" s="266"/>
      <c r="ETR5" s="266"/>
      <c r="ETS5" s="266"/>
      <c r="ETT5" s="266"/>
      <c r="ETU5" s="266"/>
      <c r="ETV5" s="266"/>
      <c r="ETW5" s="266"/>
      <c r="ETX5" s="266"/>
      <c r="ETY5" s="266"/>
      <c r="ETZ5" s="266"/>
      <c r="EUA5" s="266"/>
      <c r="EUB5" s="266"/>
      <c r="EUC5" s="266"/>
      <c r="EUD5" s="266"/>
      <c r="EUE5" s="266"/>
      <c r="EUF5" s="266"/>
      <c r="EUG5" s="266"/>
      <c r="EUH5" s="266"/>
      <c r="EUI5" s="266"/>
      <c r="EUJ5" s="266"/>
      <c r="EUK5" s="266"/>
      <c r="EUL5" s="266"/>
      <c r="EUM5" s="266"/>
      <c r="EUN5" s="266"/>
      <c r="EUO5" s="266"/>
      <c r="EUP5" s="266"/>
      <c r="EUQ5" s="266"/>
      <c r="EUR5" s="266"/>
      <c r="EUS5" s="266"/>
      <c r="EUT5" s="266"/>
      <c r="EUU5" s="266"/>
      <c r="EUV5" s="266"/>
      <c r="EUW5" s="266"/>
      <c r="EUX5" s="266"/>
      <c r="EUY5" s="266"/>
      <c r="EUZ5" s="266"/>
      <c r="EVA5" s="266"/>
      <c r="EVB5" s="266"/>
      <c r="EVC5" s="266"/>
      <c r="EVD5" s="266"/>
      <c r="EVE5" s="266"/>
      <c r="EVF5" s="266"/>
      <c r="EVG5" s="266"/>
      <c r="EVH5" s="266"/>
      <c r="EVI5" s="266"/>
      <c r="EVJ5" s="266"/>
      <c r="EVK5" s="266"/>
      <c r="EVL5" s="266"/>
      <c r="EVM5" s="266"/>
      <c r="EVN5" s="266"/>
      <c r="EVO5" s="266"/>
      <c r="EVP5" s="266"/>
      <c r="EVQ5" s="266"/>
      <c r="EVR5" s="266"/>
      <c r="EVS5" s="266"/>
      <c r="EVT5" s="266"/>
      <c r="EVU5" s="266"/>
      <c r="EVV5" s="266"/>
      <c r="EVW5" s="266"/>
      <c r="EVX5" s="266"/>
      <c r="EVY5" s="266"/>
      <c r="EVZ5" s="266"/>
      <c r="EWA5" s="266"/>
      <c r="EWB5" s="266"/>
      <c r="EWC5" s="266"/>
      <c r="EWD5" s="266"/>
      <c r="EWE5" s="266"/>
      <c r="EWF5" s="266"/>
      <c r="EWG5" s="266"/>
      <c r="EWH5" s="266"/>
      <c r="EWI5" s="266"/>
      <c r="EWJ5" s="266"/>
      <c r="EWK5" s="266"/>
      <c r="EWL5" s="266"/>
      <c r="EWM5" s="266"/>
      <c r="EWN5" s="266"/>
      <c r="EWO5" s="266"/>
      <c r="EWP5" s="266"/>
      <c r="EWQ5" s="266"/>
      <c r="EWR5" s="266"/>
      <c r="EWS5" s="266"/>
      <c r="EWT5" s="266"/>
      <c r="EWU5" s="266"/>
      <c r="EWV5" s="266"/>
      <c r="EWW5" s="266"/>
      <c r="EWX5" s="266"/>
      <c r="EWY5" s="266"/>
      <c r="EWZ5" s="266"/>
      <c r="EXA5" s="266"/>
      <c r="EXB5" s="266"/>
      <c r="EXC5" s="266"/>
      <c r="EXD5" s="266"/>
      <c r="EXE5" s="266"/>
      <c r="EXF5" s="266"/>
      <c r="EXG5" s="266"/>
      <c r="EXH5" s="266"/>
      <c r="EXI5" s="266"/>
      <c r="EXJ5" s="266"/>
      <c r="EXK5" s="266"/>
      <c r="EXL5" s="266"/>
      <c r="EXM5" s="266"/>
      <c r="EXN5" s="266"/>
      <c r="EXO5" s="266"/>
      <c r="EXP5" s="266"/>
      <c r="EXQ5" s="266"/>
      <c r="EXR5" s="266"/>
      <c r="EXS5" s="266"/>
      <c r="EXT5" s="266"/>
      <c r="EXU5" s="266"/>
      <c r="EXV5" s="266"/>
      <c r="EXW5" s="266"/>
      <c r="EXX5" s="266"/>
      <c r="EXY5" s="266"/>
      <c r="EXZ5" s="266"/>
      <c r="EYA5" s="266"/>
      <c r="EYB5" s="266"/>
      <c r="EYC5" s="266"/>
      <c r="EYD5" s="266"/>
      <c r="EYE5" s="266"/>
      <c r="EYF5" s="266"/>
      <c r="EYG5" s="266"/>
      <c r="EYH5" s="266"/>
      <c r="EYI5" s="266"/>
      <c r="EYJ5" s="266"/>
      <c r="EYK5" s="266"/>
      <c r="EYL5" s="266"/>
      <c r="EYM5" s="266"/>
      <c r="EYN5" s="266"/>
      <c r="EYO5" s="266"/>
      <c r="EYP5" s="266"/>
      <c r="EYQ5" s="266"/>
      <c r="EYR5" s="266"/>
      <c r="EYS5" s="266"/>
      <c r="EYT5" s="266"/>
      <c r="EYU5" s="266"/>
      <c r="EYV5" s="266"/>
      <c r="EYW5" s="266"/>
      <c r="EYX5" s="266"/>
      <c r="EYY5" s="266"/>
      <c r="EYZ5" s="266"/>
      <c r="EZA5" s="266"/>
      <c r="EZB5" s="266"/>
      <c r="EZC5" s="266"/>
      <c r="EZD5" s="266"/>
      <c r="EZE5" s="266"/>
      <c r="EZF5" s="266"/>
      <c r="EZG5" s="266"/>
      <c r="EZH5" s="266"/>
      <c r="EZI5" s="266"/>
      <c r="EZJ5" s="266"/>
      <c r="EZK5" s="266"/>
      <c r="EZL5" s="266"/>
      <c r="EZM5" s="266"/>
      <c r="EZN5" s="266"/>
      <c r="EZO5" s="266"/>
      <c r="EZP5" s="266"/>
      <c r="EZQ5" s="266"/>
      <c r="EZR5" s="266"/>
      <c r="EZS5" s="266"/>
      <c r="EZT5" s="266"/>
      <c r="EZU5" s="266"/>
      <c r="EZV5" s="266"/>
      <c r="EZW5" s="266"/>
      <c r="EZX5" s="266"/>
      <c r="EZY5" s="266"/>
      <c r="EZZ5" s="266"/>
      <c r="FAA5" s="266"/>
      <c r="FAB5" s="266"/>
      <c r="FAC5" s="266"/>
      <c r="FAD5" s="266"/>
      <c r="FAE5" s="266"/>
      <c r="FAF5" s="266"/>
      <c r="FAG5" s="266"/>
      <c r="FAH5" s="266"/>
      <c r="FAI5" s="266"/>
      <c r="FAJ5" s="266"/>
      <c r="FAK5" s="266"/>
      <c r="FAL5" s="266"/>
      <c r="FAM5" s="266"/>
      <c r="FAN5" s="266"/>
      <c r="FAO5" s="266"/>
      <c r="FAP5" s="266"/>
      <c r="FAQ5" s="266"/>
      <c r="FAR5" s="266"/>
      <c r="FAS5" s="266"/>
      <c r="FAT5" s="266"/>
      <c r="FAU5" s="266"/>
      <c r="FAV5" s="266"/>
      <c r="FAW5" s="266"/>
      <c r="FAX5" s="266"/>
      <c r="FAY5" s="266"/>
      <c r="FAZ5" s="266"/>
      <c r="FBA5" s="266"/>
      <c r="FBB5" s="266"/>
      <c r="FBC5" s="266"/>
      <c r="FBD5" s="266"/>
      <c r="FBE5" s="266"/>
      <c r="FBF5" s="266"/>
      <c r="FBG5" s="266"/>
      <c r="FBH5" s="266"/>
      <c r="FBI5" s="266"/>
      <c r="FBJ5" s="266"/>
      <c r="FBK5" s="266"/>
      <c r="FBL5" s="266"/>
      <c r="FBM5" s="266"/>
      <c r="FBN5" s="266"/>
      <c r="FBO5" s="266"/>
      <c r="FBP5" s="266"/>
      <c r="FBQ5" s="266"/>
      <c r="FBR5" s="266"/>
      <c r="FBS5" s="266"/>
      <c r="FBT5" s="266"/>
      <c r="FBU5" s="266"/>
      <c r="FBV5" s="266"/>
      <c r="FBW5" s="266"/>
      <c r="FBX5" s="266"/>
      <c r="FBY5" s="266"/>
      <c r="FBZ5" s="266"/>
      <c r="FCA5" s="266"/>
      <c r="FCB5" s="266"/>
      <c r="FCC5" s="266"/>
      <c r="FCD5" s="266"/>
      <c r="FCE5" s="266"/>
      <c r="FCF5" s="266"/>
      <c r="FCG5" s="266"/>
      <c r="FCH5" s="266"/>
      <c r="FCI5" s="266"/>
      <c r="FCJ5" s="266"/>
      <c r="FCK5" s="266"/>
      <c r="FCL5" s="266"/>
      <c r="FCM5" s="266"/>
      <c r="FCN5" s="266"/>
      <c r="FCO5" s="266"/>
      <c r="FCP5" s="266"/>
      <c r="FCQ5" s="266"/>
      <c r="FCR5" s="266"/>
      <c r="FCS5" s="266"/>
      <c r="FCT5" s="266"/>
      <c r="FCU5" s="266"/>
      <c r="FCV5" s="266"/>
      <c r="FCW5" s="266"/>
      <c r="FCX5" s="266"/>
      <c r="FCY5" s="266"/>
      <c r="FCZ5" s="266"/>
      <c r="FDA5" s="266"/>
      <c r="FDB5" s="266"/>
      <c r="FDC5" s="266"/>
      <c r="FDD5" s="266"/>
      <c r="FDE5" s="266"/>
      <c r="FDF5" s="266"/>
      <c r="FDG5" s="266"/>
      <c r="FDH5" s="266"/>
      <c r="FDI5" s="266"/>
      <c r="FDJ5" s="266"/>
      <c r="FDK5" s="266"/>
      <c r="FDL5" s="266"/>
      <c r="FDM5" s="266"/>
      <c r="FDN5" s="266"/>
      <c r="FDO5" s="266"/>
      <c r="FDP5" s="266"/>
      <c r="FDQ5" s="266"/>
      <c r="FDR5" s="266"/>
      <c r="FDS5" s="266"/>
      <c r="FDT5" s="266"/>
      <c r="FDU5" s="266"/>
      <c r="FDV5" s="266"/>
      <c r="FDW5" s="266"/>
      <c r="FDX5" s="266"/>
      <c r="FDY5" s="266"/>
      <c r="FDZ5" s="266"/>
      <c r="FEA5" s="266"/>
      <c r="FEB5" s="266"/>
      <c r="FEC5" s="266"/>
      <c r="FED5" s="266"/>
      <c r="FEE5" s="266"/>
      <c r="FEF5" s="266"/>
      <c r="FEG5" s="266"/>
      <c r="FEH5" s="266"/>
      <c r="FEI5" s="266"/>
      <c r="FEJ5" s="266"/>
      <c r="FEK5" s="266"/>
      <c r="FEL5" s="266"/>
      <c r="FEM5" s="266"/>
      <c r="FEN5" s="266"/>
      <c r="FEO5" s="266"/>
      <c r="FEP5" s="266"/>
      <c r="FEQ5" s="266"/>
      <c r="FER5" s="266"/>
      <c r="FES5" s="266"/>
      <c r="FET5" s="266"/>
      <c r="FEU5" s="266"/>
      <c r="FEV5" s="266"/>
      <c r="FEW5" s="266"/>
      <c r="FEX5" s="266"/>
      <c r="FEY5" s="266"/>
      <c r="FEZ5" s="266"/>
      <c r="FFA5" s="266"/>
      <c r="FFB5" s="266"/>
      <c r="FFC5" s="266"/>
      <c r="FFD5" s="266"/>
      <c r="FFE5" s="266"/>
      <c r="FFF5" s="266"/>
      <c r="FFG5" s="266"/>
      <c r="FFH5" s="266"/>
      <c r="FFI5" s="266"/>
      <c r="FFJ5" s="266"/>
      <c r="FFK5" s="266"/>
      <c r="FFL5" s="266"/>
      <c r="FFM5" s="266"/>
      <c r="FFN5" s="266"/>
      <c r="FFO5" s="266"/>
      <c r="FFP5" s="266"/>
      <c r="FFQ5" s="266"/>
      <c r="FFR5" s="266"/>
      <c r="FFS5" s="266"/>
      <c r="FFT5" s="266"/>
      <c r="FFU5" s="266"/>
      <c r="FFV5" s="266"/>
      <c r="FFW5" s="266"/>
      <c r="FFX5" s="266"/>
      <c r="FFY5" s="266"/>
      <c r="FFZ5" s="266"/>
      <c r="FGA5" s="266"/>
      <c r="FGB5" s="266"/>
      <c r="FGC5" s="266"/>
      <c r="FGD5" s="266"/>
      <c r="FGE5" s="266"/>
      <c r="FGF5" s="266"/>
      <c r="FGG5" s="266"/>
      <c r="FGH5" s="266"/>
      <c r="FGI5" s="266"/>
      <c r="FGJ5" s="266"/>
      <c r="FGK5" s="266"/>
      <c r="FGL5" s="266"/>
      <c r="FGM5" s="266"/>
      <c r="FGN5" s="266"/>
      <c r="FGO5" s="266"/>
      <c r="FGP5" s="266"/>
      <c r="FGQ5" s="266"/>
      <c r="FGR5" s="266"/>
      <c r="FGS5" s="266"/>
      <c r="FGT5" s="266"/>
      <c r="FGU5" s="266"/>
      <c r="FGV5" s="266"/>
      <c r="FGW5" s="266"/>
      <c r="FGX5" s="266"/>
      <c r="FGY5" s="266"/>
      <c r="FGZ5" s="266"/>
      <c r="FHA5" s="266"/>
      <c r="FHB5" s="266"/>
      <c r="FHC5" s="266"/>
      <c r="FHD5" s="266"/>
      <c r="FHE5" s="266"/>
      <c r="FHF5" s="266"/>
      <c r="FHG5" s="266"/>
      <c r="FHH5" s="266"/>
      <c r="FHI5" s="266"/>
      <c r="FHJ5" s="266"/>
      <c r="FHK5" s="266"/>
      <c r="FHL5" s="266"/>
      <c r="FHM5" s="266"/>
      <c r="FHN5" s="266"/>
      <c r="FHO5" s="266"/>
      <c r="FHP5" s="266"/>
      <c r="FHQ5" s="266"/>
      <c r="FHR5" s="266"/>
      <c r="FHS5" s="266"/>
      <c r="FHT5" s="266"/>
      <c r="FHU5" s="266"/>
      <c r="FHV5" s="266"/>
      <c r="FHW5" s="266"/>
      <c r="FHX5" s="266"/>
      <c r="FHY5" s="266"/>
      <c r="FHZ5" s="266"/>
      <c r="FIA5" s="266"/>
      <c r="FIB5" s="266"/>
      <c r="FIC5" s="266"/>
      <c r="FID5" s="266"/>
      <c r="FIE5" s="266"/>
      <c r="FIF5" s="266"/>
      <c r="FIG5" s="266"/>
      <c r="FIH5" s="266"/>
      <c r="FII5" s="266"/>
      <c r="FIJ5" s="266"/>
      <c r="FIK5" s="266"/>
      <c r="FIL5" s="266"/>
      <c r="FIM5" s="266"/>
      <c r="FIN5" s="266"/>
      <c r="FIO5" s="266"/>
      <c r="FIP5" s="266"/>
      <c r="FIQ5" s="266"/>
      <c r="FIR5" s="266"/>
      <c r="FIS5" s="266"/>
      <c r="FIT5" s="266"/>
      <c r="FIU5" s="266"/>
      <c r="FIV5" s="266"/>
      <c r="FIW5" s="266"/>
      <c r="FIX5" s="266"/>
      <c r="FIY5" s="266"/>
      <c r="FIZ5" s="266"/>
      <c r="FJA5" s="266"/>
      <c r="FJB5" s="266"/>
      <c r="FJC5" s="266"/>
      <c r="FJD5" s="266"/>
      <c r="FJE5" s="266"/>
      <c r="FJF5" s="266"/>
      <c r="FJG5" s="266"/>
      <c r="FJH5" s="266"/>
      <c r="FJI5" s="266"/>
      <c r="FJJ5" s="266"/>
      <c r="FJK5" s="266"/>
      <c r="FJL5" s="266"/>
      <c r="FJM5" s="266"/>
      <c r="FJN5" s="266"/>
      <c r="FJO5" s="266"/>
      <c r="FJP5" s="266"/>
      <c r="FJQ5" s="266"/>
      <c r="FJR5" s="266"/>
      <c r="FJS5" s="266"/>
      <c r="FJT5" s="266"/>
      <c r="FJU5" s="266"/>
      <c r="FJV5" s="266"/>
      <c r="FJW5" s="266"/>
      <c r="FJX5" s="266"/>
      <c r="FJY5" s="266"/>
      <c r="FJZ5" s="266"/>
      <c r="FKA5" s="266"/>
      <c r="FKB5" s="266"/>
      <c r="FKC5" s="266"/>
      <c r="FKD5" s="266"/>
      <c r="FKE5" s="266"/>
      <c r="FKF5" s="266"/>
      <c r="FKG5" s="266"/>
      <c r="FKH5" s="266"/>
      <c r="FKI5" s="266"/>
      <c r="FKJ5" s="266"/>
      <c r="FKK5" s="266"/>
      <c r="FKL5" s="266"/>
      <c r="FKM5" s="266"/>
      <c r="FKN5" s="266"/>
      <c r="FKO5" s="266"/>
      <c r="FKP5" s="266"/>
      <c r="FKQ5" s="266"/>
      <c r="FKR5" s="266"/>
      <c r="FKS5" s="266"/>
      <c r="FKT5" s="266"/>
      <c r="FKU5" s="266"/>
      <c r="FKV5" s="266"/>
      <c r="FKW5" s="266"/>
      <c r="FKX5" s="266"/>
      <c r="FKY5" s="266"/>
      <c r="FKZ5" s="266"/>
      <c r="FLA5" s="266"/>
      <c r="FLB5" s="266"/>
      <c r="FLC5" s="266"/>
      <c r="FLD5" s="266"/>
      <c r="FLE5" s="266"/>
      <c r="FLF5" s="266"/>
      <c r="FLG5" s="266"/>
      <c r="FLH5" s="266"/>
      <c r="FLI5" s="266"/>
      <c r="FLJ5" s="266"/>
      <c r="FLK5" s="266"/>
      <c r="FLL5" s="266"/>
      <c r="FLM5" s="266"/>
      <c r="FLN5" s="266"/>
      <c r="FLO5" s="266"/>
      <c r="FLP5" s="266"/>
      <c r="FLQ5" s="266"/>
      <c r="FLR5" s="266"/>
      <c r="FLS5" s="266"/>
      <c r="FLT5" s="266"/>
      <c r="FLU5" s="266"/>
      <c r="FLV5" s="266"/>
      <c r="FLW5" s="266"/>
      <c r="FLX5" s="266"/>
      <c r="FLY5" s="266"/>
      <c r="FLZ5" s="266"/>
      <c r="FMA5" s="266"/>
      <c r="FMB5" s="266"/>
      <c r="FMC5" s="266"/>
      <c r="FMD5" s="266"/>
      <c r="FME5" s="266"/>
      <c r="FMF5" s="266"/>
      <c r="FMG5" s="266"/>
      <c r="FMH5" s="266"/>
      <c r="FMI5" s="266"/>
      <c r="FMJ5" s="266"/>
      <c r="FMK5" s="266"/>
      <c r="FML5" s="266"/>
      <c r="FMM5" s="266"/>
      <c r="FMN5" s="266"/>
      <c r="FMO5" s="266"/>
      <c r="FMP5" s="266"/>
      <c r="FMQ5" s="266"/>
      <c r="FMR5" s="266"/>
      <c r="FMS5" s="266"/>
      <c r="FMT5" s="266"/>
      <c r="FMU5" s="266"/>
      <c r="FMV5" s="266"/>
      <c r="FMW5" s="266"/>
      <c r="FMX5" s="266"/>
      <c r="FMY5" s="266"/>
      <c r="FMZ5" s="266"/>
      <c r="FNA5" s="266"/>
      <c r="FNB5" s="266"/>
      <c r="FNC5" s="266"/>
      <c r="FND5" s="266"/>
      <c r="FNE5" s="266"/>
      <c r="FNF5" s="266"/>
      <c r="FNG5" s="266"/>
      <c r="FNH5" s="266"/>
      <c r="FNI5" s="266"/>
      <c r="FNJ5" s="266"/>
      <c r="FNK5" s="266"/>
      <c r="FNL5" s="266"/>
      <c r="FNM5" s="266"/>
      <c r="FNN5" s="266"/>
      <c r="FNO5" s="266"/>
      <c r="FNP5" s="266"/>
      <c r="FNQ5" s="266"/>
      <c r="FNR5" s="266"/>
      <c r="FNS5" s="266"/>
      <c r="FNT5" s="266"/>
      <c r="FNU5" s="266"/>
      <c r="FNV5" s="266"/>
      <c r="FNW5" s="266"/>
      <c r="FNX5" s="266"/>
      <c r="FNY5" s="266"/>
      <c r="FNZ5" s="266"/>
      <c r="FOA5" s="266"/>
      <c r="FOB5" s="266"/>
      <c r="FOC5" s="266"/>
      <c r="FOD5" s="266"/>
      <c r="FOE5" s="266"/>
      <c r="FOF5" s="266"/>
      <c r="FOG5" s="266"/>
      <c r="FOH5" s="266"/>
      <c r="FOI5" s="266"/>
      <c r="FOJ5" s="266"/>
      <c r="FOK5" s="266"/>
      <c r="FOL5" s="266"/>
      <c r="FOM5" s="266"/>
      <c r="FON5" s="266"/>
      <c r="FOO5" s="266"/>
      <c r="FOP5" s="266"/>
      <c r="FOQ5" s="266"/>
      <c r="FOR5" s="266"/>
      <c r="FOS5" s="266"/>
      <c r="FOT5" s="266"/>
      <c r="FOU5" s="266"/>
      <c r="FOV5" s="266"/>
      <c r="FOW5" s="266"/>
      <c r="FOX5" s="266"/>
      <c r="FOY5" s="266"/>
      <c r="FOZ5" s="266"/>
      <c r="FPA5" s="266"/>
      <c r="FPB5" s="266"/>
      <c r="FPC5" s="266"/>
      <c r="FPD5" s="266"/>
      <c r="FPE5" s="266"/>
      <c r="FPF5" s="266"/>
      <c r="FPG5" s="266"/>
      <c r="FPH5" s="266"/>
      <c r="FPI5" s="266"/>
      <c r="FPJ5" s="266"/>
      <c r="FPK5" s="266"/>
      <c r="FPL5" s="266"/>
      <c r="FPM5" s="266"/>
      <c r="FPN5" s="266"/>
      <c r="FPO5" s="266"/>
      <c r="FPP5" s="266"/>
      <c r="FPQ5" s="266"/>
      <c r="FPR5" s="266"/>
      <c r="FPS5" s="266"/>
      <c r="FPT5" s="266"/>
      <c r="FPU5" s="266"/>
      <c r="FPV5" s="266"/>
      <c r="FPW5" s="266"/>
      <c r="FPX5" s="266"/>
      <c r="FPY5" s="266"/>
      <c r="FPZ5" s="266"/>
      <c r="FQA5" s="266"/>
      <c r="FQB5" s="266"/>
      <c r="FQC5" s="266"/>
      <c r="FQD5" s="266"/>
      <c r="FQE5" s="266"/>
      <c r="FQF5" s="266"/>
      <c r="FQG5" s="266"/>
      <c r="FQH5" s="266"/>
      <c r="FQI5" s="266"/>
      <c r="FQJ5" s="266"/>
      <c r="FQK5" s="266"/>
      <c r="FQL5" s="266"/>
      <c r="FQM5" s="266"/>
      <c r="FQN5" s="266"/>
      <c r="FQO5" s="266"/>
      <c r="FQP5" s="266"/>
      <c r="FQQ5" s="266"/>
      <c r="FQR5" s="266"/>
      <c r="FQS5" s="266"/>
      <c r="FQT5" s="266"/>
      <c r="FQU5" s="266"/>
      <c r="FQV5" s="266"/>
      <c r="FQW5" s="266"/>
      <c r="FQX5" s="266"/>
      <c r="FQY5" s="266"/>
      <c r="FQZ5" s="266"/>
      <c r="FRA5" s="266"/>
      <c r="FRB5" s="266"/>
      <c r="FRC5" s="266"/>
      <c r="FRD5" s="266"/>
      <c r="FRE5" s="266"/>
      <c r="FRF5" s="266"/>
      <c r="FRG5" s="266"/>
      <c r="FRH5" s="266"/>
      <c r="FRI5" s="266"/>
      <c r="FRJ5" s="266"/>
      <c r="FRK5" s="266"/>
      <c r="FRL5" s="266"/>
      <c r="FRM5" s="266"/>
      <c r="FRN5" s="266"/>
      <c r="FRO5" s="266"/>
      <c r="FRP5" s="266"/>
      <c r="FRQ5" s="266"/>
      <c r="FRR5" s="266"/>
      <c r="FRS5" s="266"/>
      <c r="FRT5" s="266"/>
      <c r="FRU5" s="266"/>
      <c r="FRV5" s="266"/>
      <c r="FRW5" s="266"/>
      <c r="FRX5" s="266"/>
      <c r="FRY5" s="266"/>
      <c r="FRZ5" s="266"/>
      <c r="FSA5" s="266"/>
      <c r="FSB5" s="266"/>
      <c r="FSC5" s="266"/>
      <c r="FSD5" s="266"/>
      <c r="FSE5" s="266"/>
      <c r="FSF5" s="266"/>
      <c r="FSG5" s="266"/>
      <c r="FSH5" s="266"/>
      <c r="FSI5" s="266"/>
      <c r="FSJ5" s="266"/>
      <c r="FSK5" s="266"/>
      <c r="FSL5" s="266"/>
      <c r="FSM5" s="266"/>
      <c r="FSN5" s="266"/>
      <c r="FSO5" s="266"/>
      <c r="FSP5" s="266"/>
      <c r="FSQ5" s="266"/>
      <c r="FSR5" s="266"/>
      <c r="FSS5" s="266"/>
      <c r="FST5" s="266"/>
      <c r="FSU5" s="266"/>
      <c r="FSV5" s="266"/>
      <c r="FSW5" s="266"/>
      <c r="FSX5" s="266"/>
      <c r="FSY5" s="266"/>
      <c r="FSZ5" s="266"/>
      <c r="FTA5" s="266"/>
      <c r="FTB5" s="266"/>
      <c r="FTC5" s="266"/>
      <c r="FTD5" s="266"/>
      <c r="FTE5" s="266"/>
      <c r="FTF5" s="266"/>
      <c r="FTG5" s="266"/>
      <c r="FTH5" s="266"/>
      <c r="FTI5" s="266"/>
      <c r="FTJ5" s="266"/>
      <c r="FTK5" s="266"/>
      <c r="FTL5" s="266"/>
      <c r="FTM5" s="266"/>
      <c r="FTN5" s="266"/>
      <c r="FTO5" s="266"/>
      <c r="FTP5" s="266"/>
      <c r="FTQ5" s="266"/>
      <c r="FTR5" s="266"/>
      <c r="FTS5" s="266"/>
      <c r="FTT5" s="266"/>
      <c r="FTU5" s="266"/>
      <c r="FTV5" s="266"/>
      <c r="FTW5" s="266"/>
      <c r="FTX5" s="266"/>
      <c r="FTY5" s="266"/>
      <c r="FTZ5" s="266"/>
      <c r="FUA5" s="266"/>
      <c r="FUB5" s="266"/>
      <c r="FUC5" s="266"/>
      <c r="FUD5" s="266"/>
      <c r="FUE5" s="266"/>
      <c r="FUF5" s="266"/>
      <c r="FUG5" s="266"/>
      <c r="FUH5" s="266"/>
      <c r="FUI5" s="266"/>
      <c r="FUJ5" s="266"/>
      <c r="FUK5" s="266"/>
      <c r="FUL5" s="266"/>
      <c r="FUM5" s="266"/>
      <c r="FUN5" s="266"/>
      <c r="FUO5" s="266"/>
      <c r="FUP5" s="266"/>
      <c r="FUQ5" s="266"/>
      <c r="FUR5" s="266"/>
      <c r="FUS5" s="266"/>
      <c r="FUT5" s="266"/>
      <c r="FUU5" s="266"/>
      <c r="FUV5" s="266"/>
      <c r="FUW5" s="266"/>
      <c r="FUX5" s="266"/>
      <c r="FUY5" s="266"/>
      <c r="FUZ5" s="266"/>
      <c r="FVA5" s="266"/>
      <c r="FVB5" s="266"/>
      <c r="FVC5" s="266"/>
      <c r="FVD5" s="266"/>
      <c r="FVE5" s="266"/>
      <c r="FVF5" s="266"/>
      <c r="FVG5" s="266"/>
      <c r="FVH5" s="266"/>
      <c r="FVI5" s="266"/>
      <c r="FVJ5" s="266"/>
      <c r="FVK5" s="266"/>
      <c r="FVL5" s="266"/>
      <c r="FVM5" s="266"/>
      <c r="FVN5" s="266"/>
      <c r="FVO5" s="266"/>
      <c r="FVP5" s="266"/>
      <c r="FVQ5" s="266"/>
      <c r="FVR5" s="266"/>
      <c r="FVS5" s="266"/>
      <c r="FVT5" s="266"/>
      <c r="FVU5" s="266"/>
      <c r="FVV5" s="266"/>
      <c r="FVW5" s="266"/>
      <c r="FVX5" s="266"/>
      <c r="FVY5" s="266"/>
      <c r="FVZ5" s="266"/>
      <c r="FWA5" s="266"/>
      <c r="FWB5" s="266"/>
      <c r="FWC5" s="266"/>
      <c r="FWD5" s="266"/>
      <c r="FWE5" s="266"/>
      <c r="FWF5" s="266"/>
      <c r="FWG5" s="266"/>
      <c r="FWH5" s="266"/>
      <c r="FWI5" s="266"/>
      <c r="FWJ5" s="266"/>
      <c r="FWK5" s="266"/>
      <c r="FWL5" s="266"/>
      <c r="FWM5" s="266"/>
      <c r="FWN5" s="266"/>
      <c r="FWO5" s="266"/>
      <c r="FWP5" s="266"/>
      <c r="FWQ5" s="266"/>
      <c r="FWR5" s="266"/>
      <c r="FWS5" s="266"/>
      <c r="FWT5" s="266"/>
      <c r="FWU5" s="266"/>
      <c r="FWV5" s="266"/>
      <c r="FWW5" s="266"/>
      <c r="FWX5" s="266"/>
      <c r="FWY5" s="266"/>
      <c r="FWZ5" s="266"/>
      <c r="FXA5" s="266"/>
      <c r="FXB5" s="266"/>
      <c r="FXC5" s="266"/>
      <c r="FXD5" s="266"/>
      <c r="FXE5" s="266"/>
      <c r="FXF5" s="266"/>
      <c r="FXG5" s="266"/>
      <c r="FXH5" s="266"/>
      <c r="FXI5" s="266"/>
      <c r="FXJ5" s="266"/>
      <c r="FXK5" s="266"/>
      <c r="FXL5" s="266"/>
      <c r="FXM5" s="266"/>
      <c r="FXN5" s="266"/>
      <c r="FXO5" s="266"/>
      <c r="FXP5" s="266"/>
      <c r="FXQ5" s="266"/>
      <c r="FXR5" s="266"/>
      <c r="FXS5" s="266"/>
      <c r="FXT5" s="266"/>
      <c r="FXU5" s="266"/>
      <c r="FXV5" s="266"/>
      <c r="FXW5" s="266"/>
      <c r="FXX5" s="266"/>
      <c r="FXY5" s="266"/>
      <c r="FXZ5" s="266"/>
      <c r="FYA5" s="266"/>
      <c r="FYB5" s="266"/>
      <c r="FYC5" s="266"/>
      <c r="FYD5" s="266"/>
      <c r="FYE5" s="266"/>
      <c r="FYF5" s="266"/>
      <c r="FYG5" s="266"/>
      <c r="FYH5" s="266"/>
      <c r="FYI5" s="266"/>
      <c r="FYJ5" s="266"/>
      <c r="FYK5" s="266"/>
      <c r="FYL5" s="266"/>
      <c r="FYM5" s="266"/>
      <c r="FYN5" s="266"/>
      <c r="FYO5" s="266"/>
      <c r="FYP5" s="266"/>
      <c r="FYQ5" s="266"/>
      <c r="FYR5" s="266"/>
      <c r="FYS5" s="266"/>
      <c r="FYT5" s="266"/>
      <c r="FYU5" s="266"/>
      <c r="FYV5" s="266"/>
      <c r="FYW5" s="266"/>
      <c r="FYX5" s="266"/>
      <c r="FYY5" s="266"/>
      <c r="FYZ5" s="266"/>
      <c r="FZA5" s="266"/>
      <c r="FZB5" s="266"/>
      <c r="FZC5" s="266"/>
      <c r="FZD5" s="266"/>
      <c r="FZE5" s="266"/>
      <c r="FZF5" s="266"/>
      <c r="FZG5" s="266"/>
      <c r="FZH5" s="266"/>
      <c r="FZI5" s="266"/>
      <c r="FZJ5" s="266"/>
      <c r="FZK5" s="266"/>
      <c r="FZL5" s="266"/>
      <c r="FZM5" s="266"/>
      <c r="FZN5" s="266"/>
      <c r="FZO5" s="266"/>
      <c r="FZP5" s="266"/>
      <c r="FZQ5" s="266"/>
      <c r="FZR5" s="266"/>
      <c r="FZS5" s="266"/>
      <c r="FZT5" s="266"/>
      <c r="FZU5" s="266"/>
      <c r="FZV5" s="266"/>
      <c r="FZW5" s="266"/>
      <c r="FZX5" s="266"/>
      <c r="FZY5" s="266"/>
      <c r="FZZ5" s="266"/>
      <c r="GAA5" s="266"/>
      <c r="GAB5" s="266"/>
      <c r="GAC5" s="266"/>
      <c r="GAD5" s="266"/>
      <c r="GAE5" s="266"/>
      <c r="GAF5" s="266"/>
      <c r="GAG5" s="266"/>
      <c r="GAH5" s="266"/>
      <c r="GAI5" s="266"/>
      <c r="GAJ5" s="266"/>
      <c r="GAK5" s="266"/>
      <c r="GAL5" s="266"/>
      <c r="GAM5" s="266"/>
      <c r="GAN5" s="266"/>
      <c r="GAO5" s="266"/>
      <c r="GAP5" s="266"/>
      <c r="GAQ5" s="266"/>
      <c r="GAR5" s="266"/>
      <c r="GAS5" s="266"/>
      <c r="GAT5" s="266"/>
      <c r="GAU5" s="266"/>
      <c r="GAV5" s="266"/>
      <c r="GAW5" s="266"/>
      <c r="GAX5" s="266"/>
      <c r="GAY5" s="266"/>
      <c r="GAZ5" s="266"/>
      <c r="GBA5" s="266"/>
      <c r="GBB5" s="266"/>
      <c r="GBC5" s="266"/>
      <c r="GBD5" s="266"/>
      <c r="GBE5" s="266"/>
      <c r="GBF5" s="266"/>
      <c r="GBG5" s="266"/>
      <c r="GBH5" s="266"/>
      <c r="GBI5" s="266"/>
      <c r="GBJ5" s="266"/>
      <c r="GBK5" s="266"/>
      <c r="GBL5" s="266"/>
      <c r="GBM5" s="266"/>
      <c r="GBN5" s="266"/>
      <c r="GBO5" s="266"/>
      <c r="GBP5" s="266"/>
      <c r="GBQ5" s="266"/>
      <c r="GBR5" s="266"/>
      <c r="GBS5" s="266"/>
      <c r="GBT5" s="266"/>
      <c r="GBU5" s="266"/>
      <c r="GBV5" s="266"/>
      <c r="GBW5" s="266"/>
      <c r="GBX5" s="266"/>
      <c r="GBY5" s="266"/>
      <c r="GBZ5" s="266"/>
      <c r="GCA5" s="266"/>
      <c r="GCB5" s="266"/>
      <c r="GCC5" s="266"/>
      <c r="GCD5" s="266"/>
      <c r="GCE5" s="266"/>
      <c r="GCF5" s="266"/>
      <c r="GCG5" s="266"/>
      <c r="GCH5" s="266"/>
      <c r="GCI5" s="266"/>
      <c r="GCJ5" s="266"/>
      <c r="GCK5" s="266"/>
      <c r="GCL5" s="266"/>
      <c r="GCM5" s="266"/>
      <c r="GCN5" s="266"/>
      <c r="GCO5" s="266"/>
      <c r="GCP5" s="266"/>
      <c r="GCQ5" s="266"/>
      <c r="GCR5" s="266"/>
      <c r="GCS5" s="266"/>
      <c r="GCT5" s="266"/>
      <c r="GCU5" s="266"/>
      <c r="GCV5" s="266"/>
      <c r="GCW5" s="266"/>
      <c r="GCX5" s="266"/>
      <c r="GCY5" s="266"/>
      <c r="GCZ5" s="266"/>
      <c r="GDA5" s="266"/>
      <c r="GDB5" s="266"/>
      <c r="GDC5" s="266"/>
      <c r="GDD5" s="266"/>
      <c r="GDE5" s="266"/>
      <c r="GDF5" s="266"/>
      <c r="GDG5" s="266"/>
      <c r="GDH5" s="266"/>
      <c r="GDI5" s="266"/>
      <c r="GDJ5" s="266"/>
      <c r="GDK5" s="266"/>
      <c r="GDL5" s="266"/>
      <c r="GDM5" s="266"/>
      <c r="GDN5" s="266"/>
      <c r="GDO5" s="266"/>
      <c r="GDP5" s="266"/>
      <c r="GDQ5" s="266"/>
      <c r="GDR5" s="266"/>
      <c r="GDS5" s="266"/>
      <c r="GDT5" s="266"/>
      <c r="GDU5" s="266"/>
      <c r="GDV5" s="266"/>
      <c r="GDW5" s="266"/>
      <c r="GDX5" s="266"/>
      <c r="GDY5" s="266"/>
      <c r="GDZ5" s="266"/>
      <c r="GEA5" s="266"/>
      <c r="GEB5" s="266"/>
      <c r="GEC5" s="266"/>
      <c r="GED5" s="266"/>
      <c r="GEE5" s="266"/>
      <c r="GEF5" s="266"/>
      <c r="GEG5" s="266"/>
      <c r="GEH5" s="266"/>
      <c r="GEI5" s="266"/>
      <c r="GEJ5" s="266"/>
      <c r="GEK5" s="266"/>
      <c r="GEL5" s="266"/>
      <c r="GEM5" s="266"/>
      <c r="GEN5" s="266"/>
      <c r="GEO5" s="266"/>
      <c r="GEP5" s="266"/>
      <c r="GEQ5" s="266"/>
      <c r="GER5" s="266"/>
      <c r="GES5" s="266"/>
      <c r="GET5" s="266"/>
      <c r="GEU5" s="266"/>
      <c r="GEV5" s="266"/>
      <c r="GEW5" s="266"/>
      <c r="GEX5" s="266"/>
      <c r="GEY5" s="266"/>
      <c r="GEZ5" s="266"/>
      <c r="GFA5" s="266"/>
      <c r="GFB5" s="266"/>
      <c r="GFC5" s="266"/>
      <c r="GFD5" s="266"/>
      <c r="GFE5" s="266"/>
      <c r="GFF5" s="266"/>
      <c r="GFG5" s="266"/>
      <c r="GFH5" s="266"/>
      <c r="GFI5" s="266"/>
      <c r="GFJ5" s="266"/>
      <c r="GFK5" s="266"/>
      <c r="GFL5" s="266"/>
      <c r="GFM5" s="266"/>
      <c r="GFN5" s="266"/>
      <c r="GFO5" s="266"/>
      <c r="GFP5" s="266"/>
      <c r="GFQ5" s="266"/>
      <c r="GFR5" s="266"/>
      <c r="GFS5" s="266"/>
      <c r="GFT5" s="266"/>
      <c r="GFU5" s="266"/>
      <c r="GFV5" s="266"/>
      <c r="GFW5" s="266"/>
      <c r="GFX5" s="266"/>
      <c r="GFY5" s="266"/>
      <c r="GFZ5" s="266"/>
      <c r="GGA5" s="266"/>
      <c r="GGB5" s="266"/>
      <c r="GGC5" s="266"/>
      <c r="GGD5" s="266"/>
      <c r="GGE5" s="266"/>
      <c r="GGF5" s="266"/>
      <c r="GGG5" s="266"/>
      <c r="GGH5" s="266"/>
      <c r="GGI5" s="266"/>
      <c r="GGJ5" s="266"/>
      <c r="GGK5" s="266"/>
      <c r="GGL5" s="266"/>
      <c r="GGM5" s="266"/>
      <c r="GGN5" s="266"/>
      <c r="GGO5" s="266"/>
      <c r="GGP5" s="266"/>
      <c r="GGQ5" s="266"/>
      <c r="GGR5" s="266"/>
      <c r="GGS5" s="266"/>
      <c r="GGT5" s="266"/>
      <c r="GGU5" s="266"/>
      <c r="GGV5" s="266"/>
      <c r="GGW5" s="266"/>
      <c r="GGX5" s="266"/>
      <c r="GGY5" s="266"/>
      <c r="GGZ5" s="266"/>
      <c r="GHA5" s="266"/>
      <c r="GHB5" s="266"/>
      <c r="GHC5" s="266"/>
      <c r="GHD5" s="266"/>
      <c r="GHE5" s="266"/>
      <c r="GHF5" s="266"/>
      <c r="GHG5" s="266"/>
      <c r="GHH5" s="266"/>
      <c r="GHI5" s="266"/>
      <c r="GHJ5" s="266"/>
      <c r="GHK5" s="266"/>
      <c r="GHL5" s="266"/>
      <c r="GHM5" s="266"/>
      <c r="GHN5" s="266"/>
      <c r="GHO5" s="266"/>
      <c r="GHP5" s="266"/>
      <c r="GHQ5" s="266"/>
      <c r="GHR5" s="266"/>
      <c r="GHS5" s="266"/>
      <c r="GHT5" s="266"/>
      <c r="GHU5" s="266"/>
      <c r="GHV5" s="266"/>
      <c r="GHW5" s="266"/>
      <c r="GHX5" s="266"/>
      <c r="GHY5" s="266"/>
      <c r="GHZ5" s="266"/>
      <c r="GIA5" s="266"/>
      <c r="GIB5" s="266"/>
      <c r="GIC5" s="266"/>
      <c r="GID5" s="266"/>
      <c r="GIE5" s="266"/>
      <c r="GIF5" s="266"/>
      <c r="GIG5" s="266"/>
      <c r="GIH5" s="266"/>
      <c r="GII5" s="266"/>
      <c r="GIJ5" s="266"/>
      <c r="GIK5" s="266"/>
      <c r="GIL5" s="266"/>
      <c r="GIM5" s="266"/>
      <c r="GIN5" s="266"/>
      <c r="GIO5" s="266"/>
      <c r="GIP5" s="266"/>
      <c r="GIQ5" s="266"/>
      <c r="GIR5" s="266"/>
      <c r="GIS5" s="266"/>
      <c r="GIT5" s="266"/>
      <c r="GIU5" s="266"/>
      <c r="GIV5" s="266"/>
      <c r="GIW5" s="266"/>
      <c r="GIX5" s="266"/>
      <c r="GIY5" s="266"/>
      <c r="GIZ5" s="266"/>
      <c r="GJA5" s="266"/>
      <c r="GJB5" s="266"/>
      <c r="GJC5" s="266"/>
      <c r="GJD5" s="266"/>
      <c r="GJE5" s="266"/>
      <c r="GJF5" s="266"/>
      <c r="GJG5" s="266"/>
      <c r="GJH5" s="266"/>
      <c r="GJI5" s="266"/>
      <c r="GJJ5" s="266"/>
      <c r="GJK5" s="266"/>
      <c r="GJL5" s="266"/>
      <c r="GJM5" s="266"/>
      <c r="GJN5" s="266"/>
      <c r="GJO5" s="266"/>
      <c r="GJP5" s="266"/>
      <c r="GJQ5" s="266"/>
      <c r="GJR5" s="266"/>
      <c r="GJS5" s="266"/>
      <c r="GJT5" s="266"/>
      <c r="GJU5" s="266"/>
      <c r="GJV5" s="266"/>
      <c r="GJW5" s="266"/>
      <c r="GJX5" s="266"/>
      <c r="GJY5" s="266"/>
      <c r="GJZ5" s="266"/>
      <c r="GKA5" s="266"/>
      <c r="GKB5" s="266"/>
      <c r="GKC5" s="266"/>
      <c r="GKD5" s="266"/>
      <c r="GKE5" s="266"/>
      <c r="GKF5" s="266"/>
      <c r="GKG5" s="266"/>
      <c r="GKH5" s="266"/>
      <c r="GKI5" s="266"/>
      <c r="GKJ5" s="266"/>
      <c r="GKK5" s="266"/>
      <c r="GKL5" s="266"/>
      <c r="GKM5" s="266"/>
      <c r="GKN5" s="266"/>
      <c r="GKO5" s="266"/>
      <c r="GKP5" s="266"/>
      <c r="GKQ5" s="266"/>
      <c r="GKR5" s="266"/>
      <c r="GKS5" s="266"/>
      <c r="GKT5" s="266"/>
      <c r="GKU5" s="266"/>
      <c r="GKV5" s="266"/>
      <c r="GKW5" s="266"/>
      <c r="GKX5" s="266"/>
      <c r="GKY5" s="266"/>
      <c r="GKZ5" s="266"/>
      <c r="GLA5" s="266"/>
      <c r="GLB5" s="266"/>
      <c r="GLC5" s="266"/>
      <c r="GLD5" s="266"/>
      <c r="GLE5" s="266"/>
      <c r="GLF5" s="266"/>
      <c r="GLG5" s="266"/>
      <c r="GLH5" s="266"/>
      <c r="GLI5" s="266"/>
      <c r="GLJ5" s="266"/>
      <c r="GLK5" s="266"/>
      <c r="GLL5" s="266"/>
      <c r="GLM5" s="266"/>
      <c r="GLN5" s="266"/>
      <c r="GLO5" s="266"/>
      <c r="GLP5" s="266"/>
      <c r="GLQ5" s="266"/>
      <c r="GLR5" s="266"/>
      <c r="GLS5" s="266"/>
      <c r="GLT5" s="266"/>
      <c r="GLU5" s="266"/>
      <c r="GLV5" s="266"/>
      <c r="GLW5" s="266"/>
      <c r="GLX5" s="266"/>
      <c r="GLY5" s="266"/>
      <c r="GLZ5" s="266"/>
      <c r="GMA5" s="266"/>
      <c r="GMB5" s="266"/>
      <c r="GMC5" s="266"/>
      <c r="GMD5" s="266"/>
      <c r="GME5" s="266"/>
      <c r="GMF5" s="266"/>
      <c r="GMG5" s="266"/>
      <c r="GMH5" s="266"/>
      <c r="GMI5" s="266"/>
      <c r="GMJ5" s="266"/>
      <c r="GMK5" s="266"/>
      <c r="GML5" s="266"/>
      <c r="GMM5" s="266"/>
      <c r="GMN5" s="266"/>
      <c r="GMO5" s="266"/>
      <c r="GMP5" s="266"/>
      <c r="GMQ5" s="266"/>
      <c r="GMR5" s="266"/>
      <c r="GMS5" s="266"/>
      <c r="GMT5" s="266"/>
      <c r="GMU5" s="266"/>
      <c r="GMV5" s="266"/>
      <c r="GMW5" s="266"/>
      <c r="GMX5" s="266"/>
      <c r="GMY5" s="266"/>
      <c r="GMZ5" s="266"/>
      <c r="GNA5" s="266"/>
      <c r="GNB5" s="266"/>
      <c r="GNC5" s="266"/>
      <c r="GND5" s="266"/>
      <c r="GNE5" s="266"/>
      <c r="GNF5" s="266"/>
      <c r="GNG5" s="266"/>
      <c r="GNH5" s="266"/>
      <c r="GNI5" s="266"/>
      <c r="GNJ5" s="266"/>
      <c r="GNK5" s="266"/>
      <c r="GNL5" s="266"/>
      <c r="GNM5" s="266"/>
      <c r="GNN5" s="266"/>
      <c r="GNO5" s="266"/>
      <c r="GNP5" s="266"/>
      <c r="GNQ5" s="266"/>
      <c r="GNR5" s="266"/>
      <c r="GNS5" s="266"/>
      <c r="GNT5" s="266"/>
      <c r="GNU5" s="266"/>
      <c r="GNV5" s="266"/>
      <c r="GNW5" s="266"/>
      <c r="GNX5" s="266"/>
      <c r="GNY5" s="266"/>
      <c r="GNZ5" s="266"/>
      <c r="GOA5" s="266"/>
      <c r="GOB5" s="266"/>
      <c r="GOC5" s="266"/>
      <c r="GOD5" s="266"/>
      <c r="GOE5" s="266"/>
      <c r="GOF5" s="266"/>
      <c r="GOG5" s="266"/>
      <c r="GOH5" s="266"/>
      <c r="GOI5" s="266"/>
      <c r="GOJ5" s="266"/>
      <c r="GOK5" s="266"/>
      <c r="GOL5" s="266"/>
      <c r="GOM5" s="266"/>
      <c r="GON5" s="266"/>
      <c r="GOO5" s="266"/>
      <c r="GOP5" s="266"/>
      <c r="GOQ5" s="266"/>
      <c r="GOR5" s="266"/>
      <c r="GOS5" s="266"/>
      <c r="GOT5" s="266"/>
      <c r="GOU5" s="266"/>
      <c r="GOV5" s="266"/>
      <c r="GOW5" s="266"/>
      <c r="GOX5" s="266"/>
      <c r="GOY5" s="266"/>
      <c r="GOZ5" s="266"/>
      <c r="GPA5" s="266"/>
      <c r="GPB5" s="266"/>
      <c r="GPC5" s="266"/>
      <c r="GPD5" s="266"/>
      <c r="GPE5" s="266"/>
      <c r="GPF5" s="266"/>
      <c r="GPG5" s="266"/>
      <c r="GPH5" s="266"/>
      <c r="GPI5" s="266"/>
      <c r="GPJ5" s="266"/>
      <c r="GPK5" s="266"/>
      <c r="GPL5" s="266"/>
      <c r="GPM5" s="266"/>
      <c r="GPN5" s="266"/>
      <c r="GPO5" s="266"/>
      <c r="GPP5" s="266"/>
      <c r="GPQ5" s="266"/>
      <c r="GPR5" s="266"/>
      <c r="GPS5" s="266"/>
      <c r="GPT5" s="266"/>
      <c r="GPU5" s="266"/>
      <c r="GPV5" s="266"/>
      <c r="GPW5" s="266"/>
      <c r="GPX5" s="266"/>
      <c r="GPY5" s="266"/>
      <c r="GPZ5" s="266"/>
      <c r="GQA5" s="266"/>
      <c r="GQB5" s="266"/>
      <c r="GQC5" s="266"/>
      <c r="GQD5" s="266"/>
      <c r="GQE5" s="266"/>
      <c r="GQF5" s="266"/>
      <c r="GQG5" s="266"/>
      <c r="GQH5" s="266"/>
      <c r="GQI5" s="266"/>
      <c r="GQJ5" s="266"/>
      <c r="GQK5" s="266"/>
      <c r="GQL5" s="266"/>
      <c r="GQM5" s="266"/>
      <c r="GQN5" s="266"/>
      <c r="GQO5" s="266"/>
      <c r="GQP5" s="266"/>
      <c r="GQQ5" s="266"/>
      <c r="GQR5" s="266"/>
      <c r="GQS5" s="266"/>
      <c r="GQT5" s="266"/>
      <c r="GQU5" s="266"/>
      <c r="GQV5" s="266"/>
      <c r="GQW5" s="266"/>
      <c r="GQX5" s="266"/>
      <c r="GQY5" s="266"/>
      <c r="GQZ5" s="266"/>
      <c r="GRA5" s="266"/>
      <c r="GRB5" s="266"/>
      <c r="GRC5" s="266"/>
      <c r="GRD5" s="266"/>
      <c r="GRE5" s="266"/>
      <c r="GRF5" s="266"/>
      <c r="GRG5" s="266"/>
      <c r="GRH5" s="266"/>
      <c r="GRI5" s="266"/>
      <c r="GRJ5" s="266"/>
      <c r="GRK5" s="266"/>
      <c r="GRL5" s="266"/>
      <c r="GRM5" s="266"/>
      <c r="GRN5" s="266"/>
      <c r="GRO5" s="266"/>
      <c r="GRP5" s="266"/>
      <c r="GRQ5" s="266"/>
      <c r="GRR5" s="266"/>
      <c r="GRS5" s="266"/>
      <c r="GRT5" s="266"/>
      <c r="GRU5" s="266"/>
      <c r="GRV5" s="266"/>
      <c r="GRW5" s="266"/>
      <c r="GRX5" s="266"/>
      <c r="GRY5" s="266"/>
      <c r="GRZ5" s="266"/>
      <c r="GSA5" s="266"/>
      <c r="GSB5" s="266"/>
      <c r="GSC5" s="266"/>
      <c r="GSD5" s="266"/>
      <c r="GSE5" s="266"/>
      <c r="GSF5" s="266"/>
      <c r="GSG5" s="266"/>
      <c r="GSH5" s="266"/>
      <c r="GSI5" s="266"/>
      <c r="GSJ5" s="266"/>
      <c r="GSK5" s="266"/>
      <c r="GSL5" s="266"/>
      <c r="GSM5" s="266"/>
      <c r="GSN5" s="266"/>
      <c r="GSO5" s="266"/>
      <c r="GSP5" s="266"/>
      <c r="GSQ5" s="266"/>
      <c r="GSR5" s="266"/>
      <c r="GSS5" s="266"/>
      <c r="GST5" s="266"/>
      <c r="GSU5" s="266"/>
      <c r="GSV5" s="266"/>
      <c r="GSW5" s="266"/>
      <c r="GSX5" s="266"/>
      <c r="GSY5" s="266"/>
      <c r="GSZ5" s="266"/>
      <c r="GTA5" s="266"/>
      <c r="GTB5" s="266"/>
      <c r="GTC5" s="266"/>
      <c r="GTD5" s="266"/>
      <c r="GTE5" s="266"/>
      <c r="GTF5" s="266"/>
      <c r="GTG5" s="266"/>
      <c r="GTH5" s="266"/>
      <c r="GTI5" s="266"/>
      <c r="GTJ5" s="266"/>
      <c r="GTK5" s="266"/>
      <c r="GTL5" s="266"/>
      <c r="GTM5" s="266"/>
      <c r="GTN5" s="266"/>
      <c r="GTO5" s="266"/>
      <c r="GTP5" s="266"/>
      <c r="GTQ5" s="266"/>
      <c r="GTR5" s="266"/>
      <c r="GTS5" s="266"/>
      <c r="GTT5" s="266"/>
      <c r="GTU5" s="266"/>
      <c r="GTV5" s="266"/>
      <c r="GTW5" s="266"/>
      <c r="GTX5" s="266"/>
      <c r="GTY5" s="266"/>
      <c r="GTZ5" s="266"/>
      <c r="GUA5" s="266"/>
      <c r="GUB5" s="266"/>
      <c r="GUC5" s="266"/>
      <c r="GUD5" s="266"/>
      <c r="GUE5" s="266"/>
      <c r="GUF5" s="266"/>
      <c r="GUG5" s="266"/>
      <c r="GUH5" s="266"/>
      <c r="GUI5" s="266"/>
      <c r="GUJ5" s="266"/>
      <c r="GUK5" s="266"/>
      <c r="GUL5" s="266"/>
      <c r="GUM5" s="266"/>
      <c r="GUN5" s="266"/>
      <c r="GUO5" s="266"/>
      <c r="GUP5" s="266"/>
      <c r="GUQ5" s="266"/>
      <c r="GUR5" s="266"/>
      <c r="GUS5" s="266"/>
      <c r="GUT5" s="266"/>
      <c r="GUU5" s="266"/>
      <c r="GUV5" s="266"/>
      <c r="GUW5" s="266"/>
      <c r="GUX5" s="266"/>
      <c r="GUY5" s="266"/>
      <c r="GUZ5" s="266"/>
      <c r="GVA5" s="266"/>
      <c r="GVB5" s="266"/>
      <c r="GVC5" s="266"/>
      <c r="GVD5" s="266"/>
      <c r="GVE5" s="266"/>
      <c r="GVF5" s="266"/>
      <c r="GVG5" s="266"/>
      <c r="GVH5" s="266"/>
      <c r="GVI5" s="266"/>
      <c r="GVJ5" s="266"/>
      <c r="GVK5" s="266"/>
      <c r="GVL5" s="266"/>
      <c r="GVM5" s="266"/>
      <c r="GVN5" s="266"/>
      <c r="GVO5" s="266"/>
      <c r="GVP5" s="266"/>
      <c r="GVQ5" s="266"/>
      <c r="GVR5" s="266"/>
      <c r="GVS5" s="266"/>
      <c r="GVT5" s="266"/>
      <c r="GVU5" s="266"/>
      <c r="GVV5" s="266"/>
      <c r="GVW5" s="266"/>
      <c r="GVX5" s="266"/>
      <c r="GVY5" s="266"/>
      <c r="GVZ5" s="266"/>
      <c r="GWA5" s="266"/>
      <c r="GWB5" s="266"/>
      <c r="GWC5" s="266"/>
      <c r="GWD5" s="266"/>
      <c r="GWE5" s="266"/>
      <c r="GWF5" s="266"/>
      <c r="GWG5" s="266"/>
      <c r="GWH5" s="266"/>
      <c r="GWI5" s="266"/>
      <c r="GWJ5" s="266"/>
      <c r="GWK5" s="266"/>
      <c r="GWL5" s="266"/>
      <c r="GWM5" s="266"/>
      <c r="GWN5" s="266"/>
      <c r="GWO5" s="266"/>
      <c r="GWP5" s="266"/>
      <c r="GWQ5" s="266"/>
      <c r="GWR5" s="266"/>
      <c r="GWS5" s="266"/>
      <c r="GWT5" s="266"/>
      <c r="GWU5" s="266"/>
      <c r="GWV5" s="266"/>
      <c r="GWW5" s="266"/>
      <c r="GWX5" s="266"/>
      <c r="GWY5" s="266"/>
      <c r="GWZ5" s="266"/>
      <c r="GXA5" s="266"/>
      <c r="GXB5" s="266"/>
      <c r="GXC5" s="266"/>
      <c r="GXD5" s="266"/>
      <c r="GXE5" s="266"/>
      <c r="GXF5" s="266"/>
      <c r="GXG5" s="266"/>
      <c r="GXH5" s="266"/>
      <c r="GXI5" s="266"/>
      <c r="GXJ5" s="266"/>
      <c r="GXK5" s="266"/>
      <c r="GXL5" s="266"/>
      <c r="GXM5" s="266"/>
      <c r="GXN5" s="266"/>
      <c r="GXO5" s="266"/>
      <c r="GXP5" s="266"/>
      <c r="GXQ5" s="266"/>
      <c r="GXR5" s="266"/>
      <c r="GXS5" s="266"/>
      <c r="GXT5" s="266"/>
      <c r="GXU5" s="266"/>
      <c r="GXV5" s="266"/>
      <c r="GXW5" s="266"/>
      <c r="GXX5" s="266"/>
      <c r="GXY5" s="266"/>
      <c r="GXZ5" s="266"/>
      <c r="GYA5" s="266"/>
      <c r="GYB5" s="266"/>
      <c r="GYC5" s="266"/>
      <c r="GYD5" s="266"/>
      <c r="GYE5" s="266"/>
      <c r="GYF5" s="266"/>
      <c r="GYG5" s="266"/>
      <c r="GYH5" s="266"/>
      <c r="GYI5" s="266"/>
      <c r="GYJ5" s="266"/>
      <c r="GYK5" s="266"/>
      <c r="GYL5" s="266"/>
      <c r="GYM5" s="266"/>
      <c r="GYN5" s="266"/>
      <c r="GYO5" s="266"/>
      <c r="GYP5" s="266"/>
      <c r="GYQ5" s="266"/>
      <c r="GYR5" s="266"/>
      <c r="GYS5" s="266"/>
      <c r="GYT5" s="266"/>
      <c r="GYU5" s="266"/>
      <c r="GYV5" s="266"/>
      <c r="GYW5" s="266"/>
      <c r="GYX5" s="266"/>
      <c r="GYY5" s="266"/>
      <c r="GYZ5" s="266"/>
      <c r="GZA5" s="266"/>
      <c r="GZB5" s="266"/>
      <c r="GZC5" s="266"/>
      <c r="GZD5" s="266"/>
      <c r="GZE5" s="266"/>
      <c r="GZF5" s="266"/>
      <c r="GZG5" s="266"/>
      <c r="GZH5" s="266"/>
      <c r="GZI5" s="266"/>
      <c r="GZJ5" s="266"/>
      <c r="GZK5" s="266"/>
      <c r="GZL5" s="266"/>
      <c r="GZM5" s="266"/>
      <c r="GZN5" s="266"/>
      <c r="GZO5" s="266"/>
      <c r="GZP5" s="266"/>
      <c r="GZQ5" s="266"/>
      <c r="GZR5" s="266"/>
      <c r="GZS5" s="266"/>
      <c r="GZT5" s="266"/>
      <c r="GZU5" s="266"/>
      <c r="GZV5" s="266"/>
      <c r="GZW5" s="266"/>
      <c r="GZX5" s="266"/>
      <c r="GZY5" s="266"/>
      <c r="GZZ5" s="266"/>
      <c r="HAA5" s="266"/>
      <c r="HAB5" s="266"/>
      <c r="HAC5" s="266"/>
      <c r="HAD5" s="266"/>
      <c r="HAE5" s="266"/>
      <c r="HAF5" s="266"/>
      <c r="HAG5" s="266"/>
      <c r="HAH5" s="266"/>
      <c r="HAI5" s="266"/>
      <c r="HAJ5" s="266"/>
      <c r="HAK5" s="266"/>
      <c r="HAL5" s="266"/>
      <c r="HAM5" s="266"/>
      <c r="HAN5" s="266"/>
      <c r="HAO5" s="266"/>
      <c r="HAP5" s="266"/>
      <c r="HAQ5" s="266"/>
      <c r="HAR5" s="266"/>
      <c r="HAS5" s="266"/>
      <c r="HAT5" s="266"/>
      <c r="HAU5" s="266"/>
      <c r="HAV5" s="266"/>
      <c r="HAW5" s="266"/>
      <c r="HAX5" s="266"/>
      <c r="HAY5" s="266"/>
      <c r="HAZ5" s="266"/>
      <c r="HBA5" s="266"/>
      <c r="HBB5" s="266"/>
      <c r="HBC5" s="266"/>
      <c r="HBD5" s="266"/>
      <c r="HBE5" s="266"/>
      <c r="HBF5" s="266"/>
      <c r="HBG5" s="266"/>
      <c r="HBH5" s="266"/>
      <c r="HBI5" s="266"/>
      <c r="HBJ5" s="266"/>
      <c r="HBK5" s="266"/>
      <c r="HBL5" s="266"/>
      <c r="HBM5" s="266"/>
      <c r="HBN5" s="266"/>
      <c r="HBO5" s="266"/>
      <c r="HBP5" s="266"/>
      <c r="HBQ5" s="266"/>
      <c r="HBR5" s="266"/>
      <c r="HBS5" s="266"/>
      <c r="HBT5" s="266"/>
      <c r="HBU5" s="266"/>
      <c r="HBV5" s="266"/>
      <c r="HBW5" s="266"/>
      <c r="HBX5" s="266"/>
      <c r="HBY5" s="266"/>
      <c r="HBZ5" s="266"/>
      <c r="HCA5" s="266"/>
      <c r="HCB5" s="266"/>
      <c r="HCC5" s="266"/>
      <c r="HCD5" s="266"/>
      <c r="HCE5" s="266"/>
      <c r="HCF5" s="266"/>
      <c r="HCG5" s="266"/>
      <c r="HCH5" s="266"/>
      <c r="HCI5" s="266"/>
      <c r="HCJ5" s="266"/>
      <c r="HCK5" s="266"/>
      <c r="HCL5" s="266"/>
      <c r="HCM5" s="266"/>
      <c r="HCN5" s="266"/>
      <c r="HCO5" s="266"/>
      <c r="HCP5" s="266"/>
      <c r="HCQ5" s="266"/>
      <c r="HCR5" s="266"/>
      <c r="HCS5" s="266"/>
      <c r="HCT5" s="266"/>
      <c r="HCU5" s="266"/>
      <c r="HCV5" s="266"/>
      <c r="HCW5" s="266"/>
      <c r="HCX5" s="266"/>
      <c r="HCY5" s="266"/>
      <c r="HCZ5" s="266"/>
      <c r="HDA5" s="266"/>
      <c r="HDB5" s="266"/>
      <c r="HDC5" s="266"/>
      <c r="HDD5" s="266"/>
      <c r="HDE5" s="266"/>
      <c r="HDF5" s="266"/>
      <c r="HDG5" s="266"/>
      <c r="HDH5" s="266"/>
      <c r="HDI5" s="266"/>
      <c r="HDJ5" s="266"/>
      <c r="HDK5" s="266"/>
      <c r="HDL5" s="266"/>
      <c r="HDM5" s="266"/>
      <c r="HDN5" s="266"/>
      <c r="HDO5" s="266"/>
      <c r="HDP5" s="266"/>
      <c r="HDQ5" s="266"/>
      <c r="HDR5" s="266"/>
      <c r="HDS5" s="266"/>
      <c r="HDT5" s="266"/>
      <c r="HDU5" s="266"/>
      <c r="HDV5" s="266"/>
      <c r="HDW5" s="266"/>
      <c r="HDX5" s="266"/>
      <c r="HDY5" s="266"/>
      <c r="HDZ5" s="266"/>
      <c r="HEA5" s="266"/>
      <c r="HEB5" s="266"/>
      <c r="HEC5" s="266"/>
      <c r="HED5" s="266"/>
      <c r="HEE5" s="266"/>
      <c r="HEF5" s="266"/>
      <c r="HEG5" s="266"/>
      <c r="HEH5" s="266"/>
      <c r="HEI5" s="266"/>
      <c r="HEJ5" s="266"/>
      <c r="HEK5" s="266"/>
      <c r="HEL5" s="266"/>
      <c r="HEM5" s="266"/>
      <c r="HEN5" s="266"/>
      <c r="HEO5" s="266"/>
      <c r="HEP5" s="266"/>
      <c r="HEQ5" s="266"/>
      <c r="HER5" s="266"/>
      <c r="HES5" s="266"/>
      <c r="HET5" s="266"/>
      <c r="HEU5" s="266"/>
      <c r="HEV5" s="266"/>
      <c r="HEW5" s="266"/>
      <c r="HEX5" s="266"/>
      <c r="HEY5" s="266"/>
      <c r="HEZ5" s="266"/>
      <c r="HFA5" s="266"/>
      <c r="HFB5" s="266"/>
      <c r="HFC5" s="266"/>
      <c r="HFD5" s="266"/>
      <c r="HFE5" s="266"/>
      <c r="HFF5" s="266"/>
      <c r="HFG5" s="266"/>
      <c r="HFH5" s="266"/>
      <c r="HFI5" s="266"/>
      <c r="HFJ5" s="266"/>
      <c r="HFK5" s="266"/>
      <c r="HFL5" s="266"/>
      <c r="HFM5" s="266"/>
      <c r="HFN5" s="266"/>
      <c r="HFO5" s="266"/>
      <c r="HFP5" s="266"/>
      <c r="HFQ5" s="266"/>
      <c r="HFR5" s="266"/>
      <c r="HFS5" s="266"/>
      <c r="HFT5" s="266"/>
      <c r="HFU5" s="266"/>
      <c r="HFV5" s="266"/>
      <c r="HFW5" s="266"/>
      <c r="HFX5" s="266"/>
      <c r="HFY5" s="266"/>
      <c r="HFZ5" s="266"/>
      <c r="HGA5" s="266"/>
      <c r="HGB5" s="266"/>
      <c r="HGC5" s="266"/>
      <c r="HGD5" s="266"/>
      <c r="HGE5" s="266"/>
      <c r="HGF5" s="266"/>
      <c r="HGG5" s="266"/>
      <c r="HGH5" s="266"/>
      <c r="HGI5" s="266"/>
      <c r="HGJ5" s="266"/>
      <c r="HGK5" s="266"/>
      <c r="HGL5" s="266"/>
      <c r="HGM5" s="266"/>
      <c r="HGN5" s="266"/>
      <c r="HGO5" s="266"/>
      <c r="HGP5" s="266"/>
      <c r="HGQ5" s="266"/>
      <c r="HGR5" s="266"/>
      <c r="HGS5" s="266"/>
      <c r="HGT5" s="266"/>
      <c r="HGU5" s="266"/>
      <c r="HGV5" s="266"/>
      <c r="HGW5" s="266"/>
      <c r="HGX5" s="266"/>
      <c r="HGY5" s="266"/>
      <c r="HGZ5" s="266"/>
      <c r="HHA5" s="266"/>
      <c r="HHB5" s="266"/>
      <c r="HHC5" s="266"/>
      <c r="HHD5" s="266"/>
      <c r="HHE5" s="266"/>
      <c r="HHF5" s="266"/>
      <c r="HHG5" s="266"/>
      <c r="HHH5" s="266"/>
      <c r="HHI5" s="266"/>
      <c r="HHJ5" s="266"/>
      <c r="HHK5" s="266"/>
      <c r="HHL5" s="266"/>
      <c r="HHM5" s="266"/>
      <c r="HHN5" s="266"/>
      <c r="HHO5" s="266"/>
      <c r="HHP5" s="266"/>
      <c r="HHQ5" s="266"/>
      <c r="HHR5" s="266"/>
      <c r="HHS5" s="266"/>
      <c r="HHT5" s="266"/>
      <c r="HHU5" s="266"/>
      <c r="HHV5" s="266"/>
      <c r="HHW5" s="266"/>
      <c r="HHX5" s="266"/>
      <c r="HHY5" s="266"/>
      <c r="HHZ5" s="266"/>
      <c r="HIA5" s="266"/>
      <c r="HIB5" s="266"/>
      <c r="HIC5" s="266"/>
      <c r="HID5" s="266"/>
      <c r="HIE5" s="266"/>
      <c r="HIF5" s="266"/>
      <c r="HIG5" s="266"/>
      <c r="HIH5" s="266"/>
      <c r="HII5" s="266"/>
      <c r="HIJ5" s="266"/>
      <c r="HIK5" s="266"/>
      <c r="HIL5" s="266"/>
      <c r="HIM5" s="266"/>
      <c r="HIN5" s="266"/>
      <c r="HIO5" s="266"/>
      <c r="HIP5" s="266"/>
      <c r="HIQ5" s="266"/>
      <c r="HIR5" s="266"/>
      <c r="HIS5" s="266"/>
      <c r="HIT5" s="266"/>
      <c r="HIU5" s="266"/>
      <c r="HIV5" s="266"/>
      <c r="HIW5" s="266"/>
      <c r="HIX5" s="266"/>
      <c r="HIY5" s="266"/>
      <c r="HIZ5" s="266"/>
      <c r="HJA5" s="266"/>
      <c r="HJB5" s="266"/>
      <c r="HJC5" s="266"/>
      <c r="HJD5" s="266"/>
      <c r="HJE5" s="266"/>
      <c r="HJF5" s="266"/>
      <c r="HJG5" s="266"/>
      <c r="HJH5" s="266"/>
      <c r="HJI5" s="266"/>
      <c r="HJJ5" s="266"/>
      <c r="HJK5" s="266"/>
      <c r="HJL5" s="266"/>
      <c r="HJM5" s="266"/>
      <c r="HJN5" s="266"/>
      <c r="HJO5" s="266"/>
      <c r="HJP5" s="266"/>
      <c r="HJQ5" s="266"/>
      <c r="HJR5" s="266"/>
      <c r="HJS5" s="266"/>
      <c r="HJT5" s="266"/>
      <c r="HJU5" s="266"/>
      <c r="HJV5" s="266"/>
      <c r="HJW5" s="266"/>
      <c r="HJX5" s="266"/>
      <c r="HJY5" s="266"/>
      <c r="HJZ5" s="266"/>
      <c r="HKA5" s="266"/>
      <c r="HKB5" s="266"/>
      <c r="HKC5" s="266"/>
      <c r="HKD5" s="266"/>
      <c r="HKE5" s="266"/>
      <c r="HKF5" s="266"/>
      <c r="HKG5" s="266"/>
      <c r="HKH5" s="266"/>
      <c r="HKI5" s="266"/>
      <c r="HKJ5" s="266"/>
      <c r="HKK5" s="266"/>
      <c r="HKL5" s="266"/>
      <c r="HKM5" s="266"/>
      <c r="HKN5" s="266"/>
      <c r="HKO5" s="266"/>
      <c r="HKP5" s="266"/>
      <c r="HKQ5" s="266"/>
      <c r="HKR5" s="266"/>
      <c r="HKS5" s="266"/>
      <c r="HKT5" s="266"/>
      <c r="HKU5" s="266"/>
      <c r="HKV5" s="266"/>
      <c r="HKW5" s="266"/>
      <c r="HKX5" s="266"/>
      <c r="HKY5" s="266"/>
      <c r="HKZ5" s="266"/>
      <c r="HLA5" s="266"/>
      <c r="HLB5" s="266"/>
      <c r="HLC5" s="266"/>
      <c r="HLD5" s="266"/>
      <c r="HLE5" s="266"/>
      <c r="HLF5" s="266"/>
      <c r="HLG5" s="266"/>
      <c r="HLH5" s="266"/>
      <c r="HLI5" s="266"/>
      <c r="HLJ5" s="266"/>
      <c r="HLK5" s="266"/>
      <c r="HLL5" s="266"/>
      <c r="HLM5" s="266"/>
      <c r="HLN5" s="266"/>
      <c r="HLO5" s="266"/>
      <c r="HLP5" s="266"/>
      <c r="HLQ5" s="266"/>
      <c r="HLR5" s="266"/>
      <c r="HLS5" s="266"/>
      <c r="HLT5" s="266"/>
      <c r="HLU5" s="266"/>
      <c r="HLV5" s="266"/>
      <c r="HLW5" s="266"/>
      <c r="HLX5" s="266"/>
      <c r="HLY5" s="266"/>
      <c r="HLZ5" s="266"/>
      <c r="HMA5" s="266"/>
      <c r="HMB5" s="266"/>
      <c r="HMC5" s="266"/>
      <c r="HMD5" s="266"/>
      <c r="HME5" s="266"/>
      <c r="HMF5" s="266"/>
      <c r="HMG5" s="266"/>
      <c r="HMH5" s="266"/>
      <c r="HMI5" s="266"/>
      <c r="HMJ5" s="266"/>
      <c r="HMK5" s="266"/>
      <c r="HML5" s="266"/>
      <c r="HMM5" s="266"/>
      <c r="HMN5" s="266"/>
      <c r="HMO5" s="266"/>
      <c r="HMP5" s="266"/>
      <c r="HMQ5" s="266"/>
      <c r="HMR5" s="266"/>
      <c r="HMS5" s="266"/>
      <c r="HMT5" s="266"/>
      <c r="HMU5" s="266"/>
      <c r="HMV5" s="266"/>
      <c r="HMW5" s="266"/>
      <c r="HMX5" s="266"/>
      <c r="HMY5" s="266"/>
      <c r="HMZ5" s="266"/>
      <c r="HNA5" s="266"/>
      <c r="HNB5" s="266"/>
      <c r="HNC5" s="266"/>
      <c r="HND5" s="266"/>
      <c r="HNE5" s="266"/>
      <c r="HNF5" s="266"/>
      <c r="HNG5" s="266"/>
      <c r="HNH5" s="266"/>
      <c r="HNI5" s="266"/>
      <c r="HNJ5" s="266"/>
      <c r="HNK5" s="266"/>
      <c r="HNL5" s="266"/>
      <c r="HNM5" s="266"/>
      <c r="HNN5" s="266"/>
      <c r="HNO5" s="266"/>
      <c r="HNP5" s="266"/>
      <c r="HNQ5" s="266"/>
      <c r="HNR5" s="266"/>
      <c r="HNS5" s="266"/>
      <c r="HNT5" s="266"/>
      <c r="HNU5" s="266"/>
      <c r="HNV5" s="266"/>
      <c r="HNW5" s="266"/>
      <c r="HNX5" s="266"/>
      <c r="HNY5" s="266"/>
      <c r="HNZ5" s="266"/>
      <c r="HOA5" s="266"/>
      <c r="HOB5" s="266"/>
      <c r="HOC5" s="266"/>
      <c r="HOD5" s="266"/>
      <c r="HOE5" s="266"/>
      <c r="HOF5" s="266"/>
      <c r="HOG5" s="266"/>
      <c r="HOH5" s="266"/>
      <c r="HOI5" s="266"/>
      <c r="HOJ5" s="266"/>
      <c r="HOK5" s="266"/>
      <c r="HOL5" s="266"/>
      <c r="HOM5" s="266"/>
      <c r="HON5" s="266"/>
      <c r="HOO5" s="266"/>
      <c r="HOP5" s="266"/>
      <c r="HOQ5" s="266"/>
      <c r="HOR5" s="266"/>
      <c r="HOS5" s="266"/>
      <c r="HOT5" s="266"/>
      <c r="HOU5" s="266"/>
      <c r="HOV5" s="266"/>
      <c r="HOW5" s="266"/>
      <c r="HOX5" s="266"/>
      <c r="HOY5" s="266"/>
      <c r="HOZ5" s="266"/>
      <c r="HPA5" s="266"/>
      <c r="HPB5" s="266"/>
      <c r="HPC5" s="266"/>
      <c r="HPD5" s="266"/>
      <c r="HPE5" s="266"/>
      <c r="HPF5" s="266"/>
      <c r="HPG5" s="266"/>
      <c r="HPH5" s="266"/>
      <c r="HPI5" s="266"/>
      <c r="HPJ5" s="266"/>
      <c r="HPK5" s="266"/>
      <c r="HPL5" s="266"/>
      <c r="HPM5" s="266"/>
      <c r="HPN5" s="266"/>
      <c r="HPO5" s="266"/>
      <c r="HPP5" s="266"/>
      <c r="HPQ5" s="266"/>
      <c r="HPR5" s="266"/>
      <c r="HPS5" s="266"/>
      <c r="HPT5" s="266"/>
      <c r="HPU5" s="266"/>
      <c r="HPV5" s="266"/>
      <c r="HPW5" s="266"/>
      <c r="HPX5" s="266"/>
      <c r="HPY5" s="266"/>
      <c r="HPZ5" s="266"/>
      <c r="HQA5" s="266"/>
      <c r="HQB5" s="266"/>
      <c r="HQC5" s="266"/>
      <c r="HQD5" s="266"/>
      <c r="HQE5" s="266"/>
      <c r="HQF5" s="266"/>
      <c r="HQG5" s="266"/>
      <c r="HQH5" s="266"/>
      <c r="HQI5" s="266"/>
      <c r="HQJ5" s="266"/>
      <c r="HQK5" s="266"/>
      <c r="HQL5" s="266"/>
      <c r="HQM5" s="266"/>
      <c r="HQN5" s="266"/>
      <c r="HQO5" s="266"/>
      <c r="HQP5" s="266"/>
      <c r="HQQ5" s="266"/>
      <c r="HQR5" s="266"/>
      <c r="HQS5" s="266"/>
      <c r="HQT5" s="266"/>
      <c r="HQU5" s="266"/>
      <c r="HQV5" s="266"/>
      <c r="HQW5" s="266"/>
      <c r="HQX5" s="266"/>
      <c r="HQY5" s="266"/>
      <c r="HQZ5" s="266"/>
      <c r="HRA5" s="266"/>
      <c r="HRB5" s="266"/>
      <c r="HRC5" s="266"/>
      <c r="HRD5" s="266"/>
      <c r="HRE5" s="266"/>
      <c r="HRF5" s="266"/>
      <c r="HRG5" s="266"/>
      <c r="HRH5" s="266"/>
      <c r="HRI5" s="266"/>
      <c r="HRJ5" s="266"/>
      <c r="HRK5" s="266"/>
      <c r="HRL5" s="266"/>
      <c r="HRM5" s="266"/>
      <c r="HRN5" s="266"/>
      <c r="HRO5" s="266"/>
      <c r="HRP5" s="266"/>
      <c r="HRQ5" s="266"/>
      <c r="HRR5" s="266"/>
      <c r="HRS5" s="266"/>
      <c r="HRT5" s="266"/>
      <c r="HRU5" s="266"/>
      <c r="HRV5" s="266"/>
      <c r="HRW5" s="266"/>
      <c r="HRX5" s="266"/>
      <c r="HRY5" s="266"/>
      <c r="HRZ5" s="266"/>
      <c r="HSA5" s="266"/>
      <c r="HSB5" s="266"/>
      <c r="HSC5" s="266"/>
      <c r="HSD5" s="266"/>
      <c r="HSE5" s="266"/>
      <c r="HSF5" s="266"/>
      <c r="HSG5" s="266"/>
      <c r="HSH5" s="266"/>
      <c r="HSI5" s="266"/>
      <c r="HSJ5" s="266"/>
      <c r="HSK5" s="266"/>
      <c r="HSL5" s="266"/>
      <c r="HSM5" s="266"/>
      <c r="HSN5" s="266"/>
      <c r="HSO5" s="266"/>
      <c r="HSP5" s="266"/>
      <c r="HSQ5" s="266"/>
      <c r="HSR5" s="266"/>
      <c r="HSS5" s="266"/>
      <c r="HST5" s="266"/>
      <c r="HSU5" s="266"/>
      <c r="HSV5" s="266"/>
      <c r="HSW5" s="266"/>
      <c r="HSX5" s="266"/>
      <c r="HSY5" s="266"/>
      <c r="HSZ5" s="266"/>
      <c r="HTA5" s="266"/>
      <c r="HTB5" s="266"/>
      <c r="HTC5" s="266"/>
      <c r="HTD5" s="266"/>
      <c r="HTE5" s="266"/>
      <c r="HTF5" s="266"/>
      <c r="HTG5" s="266"/>
      <c r="HTH5" s="266"/>
      <c r="HTI5" s="266"/>
      <c r="HTJ5" s="266"/>
      <c r="HTK5" s="266"/>
      <c r="HTL5" s="266"/>
      <c r="HTM5" s="266"/>
      <c r="HTN5" s="266"/>
      <c r="HTO5" s="266"/>
      <c r="HTP5" s="266"/>
      <c r="HTQ5" s="266"/>
      <c r="HTR5" s="266"/>
      <c r="HTS5" s="266"/>
      <c r="HTT5" s="266"/>
      <c r="HTU5" s="266"/>
      <c r="HTV5" s="266"/>
      <c r="HTW5" s="266"/>
      <c r="HTX5" s="266"/>
      <c r="HTY5" s="266"/>
      <c r="HTZ5" s="266"/>
      <c r="HUA5" s="266"/>
      <c r="HUB5" s="266"/>
      <c r="HUC5" s="266"/>
      <c r="HUD5" s="266"/>
      <c r="HUE5" s="266"/>
      <c r="HUF5" s="266"/>
      <c r="HUG5" s="266"/>
      <c r="HUH5" s="266"/>
      <c r="HUI5" s="266"/>
      <c r="HUJ5" s="266"/>
      <c r="HUK5" s="266"/>
      <c r="HUL5" s="266"/>
      <c r="HUM5" s="266"/>
      <c r="HUN5" s="266"/>
      <c r="HUO5" s="266"/>
      <c r="HUP5" s="266"/>
      <c r="HUQ5" s="266"/>
      <c r="HUR5" s="266"/>
      <c r="HUS5" s="266"/>
      <c r="HUT5" s="266"/>
      <c r="HUU5" s="266"/>
      <c r="HUV5" s="266"/>
      <c r="HUW5" s="266"/>
      <c r="HUX5" s="266"/>
      <c r="HUY5" s="266"/>
      <c r="HUZ5" s="266"/>
      <c r="HVA5" s="266"/>
      <c r="HVB5" s="266"/>
      <c r="HVC5" s="266"/>
      <c r="HVD5" s="266"/>
      <c r="HVE5" s="266"/>
      <c r="HVF5" s="266"/>
      <c r="HVG5" s="266"/>
      <c r="HVH5" s="266"/>
      <c r="HVI5" s="266"/>
      <c r="HVJ5" s="266"/>
      <c r="HVK5" s="266"/>
      <c r="HVL5" s="266"/>
      <c r="HVM5" s="266"/>
      <c r="HVN5" s="266"/>
      <c r="HVO5" s="266"/>
      <c r="HVP5" s="266"/>
      <c r="HVQ5" s="266"/>
      <c r="HVR5" s="266"/>
      <c r="HVS5" s="266"/>
      <c r="HVT5" s="266"/>
      <c r="HVU5" s="266"/>
      <c r="HVV5" s="266"/>
      <c r="HVW5" s="266"/>
      <c r="HVX5" s="266"/>
      <c r="HVY5" s="266"/>
      <c r="HVZ5" s="266"/>
      <c r="HWA5" s="266"/>
      <c r="HWB5" s="266"/>
      <c r="HWC5" s="266"/>
      <c r="HWD5" s="266"/>
      <c r="HWE5" s="266"/>
      <c r="HWF5" s="266"/>
      <c r="HWG5" s="266"/>
      <c r="HWH5" s="266"/>
      <c r="HWI5" s="266"/>
      <c r="HWJ5" s="266"/>
      <c r="HWK5" s="266"/>
      <c r="HWL5" s="266"/>
      <c r="HWM5" s="266"/>
      <c r="HWN5" s="266"/>
      <c r="HWO5" s="266"/>
      <c r="HWP5" s="266"/>
      <c r="HWQ5" s="266"/>
      <c r="HWR5" s="266"/>
      <c r="HWS5" s="266"/>
      <c r="HWT5" s="266"/>
      <c r="HWU5" s="266"/>
      <c r="HWV5" s="266"/>
      <c r="HWW5" s="266"/>
      <c r="HWX5" s="266"/>
      <c r="HWY5" s="266"/>
      <c r="HWZ5" s="266"/>
      <c r="HXA5" s="266"/>
      <c r="HXB5" s="266"/>
      <c r="HXC5" s="266"/>
      <c r="HXD5" s="266"/>
      <c r="HXE5" s="266"/>
      <c r="HXF5" s="266"/>
      <c r="HXG5" s="266"/>
      <c r="HXH5" s="266"/>
      <c r="HXI5" s="266"/>
      <c r="HXJ5" s="266"/>
      <c r="HXK5" s="266"/>
      <c r="HXL5" s="266"/>
      <c r="HXM5" s="266"/>
      <c r="HXN5" s="266"/>
      <c r="HXO5" s="266"/>
      <c r="HXP5" s="266"/>
      <c r="HXQ5" s="266"/>
      <c r="HXR5" s="266"/>
      <c r="HXS5" s="266"/>
      <c r="HXT5" s="266"/>
      <c r="HXU5" s="266"/>
      <c r="HXV5" s="266"/>
      <c r="HXW5" s="266"/>
      <c r="HXX5" s="266"/>
      <c r="HXY5" s="266"/>
      <c r="HXZ5" s="266"/>
      <c r="HYA5" s="266"/>
      <c r="HYB5" s="266"/>
      <c r="HYC5" s="266"/>
      <c r="HYD5" s="266"/>
      <c r="HYE5" s="266"/>
      <c r="HYF5" s="266"/>
      <c r="HYG5" s="266"/>
      <c r="HYH5" s="266"/>
      <c r="HYI5" s="266"/>
      <c r="HYJ5" s="266"/>
      <c r="HYK5" s="266"/>
      <c r="HYL5" s="266"/>
      <c r="HYM5" s="266"/>
      <c r="HYN5" s="266"/>
      <c r="HYO5" s="266"/>
      <c r="HYP5" s="266"/>
      <c r="HYQ5" s="266"/>
      <c r="HYR5" s="266"/>
      <c r="HYS5" s="266"/>
      <c r="HYT5" s="266"/>
      <c r="HYU5" s="266"/>
      <c r="HYV5" s="266"/>
      <c r="HYW5" s="266"/>
      <c r="HYX5" s="266"/>
      <c r="HYY5" s="266"/>
      <c r="HYZ5" s="266"/>
      <c r="HZA5" s="266"/>
      <c r="HZB5" s="266"/>
      <c r="HZC5" s="266"/>
      <c r="HZD5" s="266"/>
      <c r="HZE5" s="266"/>
      <c r="HZF5" s="266"/>
      <c r="HZG5" s="266"/>
      <c r="HZH5" s="266"/>
      <c r="HZI5" s="266"/>
      <c r="HZJ5" s="266"/>
      <c r="HZK5" s="266"/>
      <c r="HZL5" s="266"/>
      <c r="HZM5" s="266"/>
      <c r="HZN5" s="266"/>
      <c r="HZO5" s="266"/>
      <c r="HZP5" s="266"/>
      <c r="HZQ5" s="266"/>
      <c r="HZR5" s="266"/>
      <c r="HZS5" s="266"/>
      <c r="HZT5" s="266"/>
      <c r="HZU5" s="266"/>
      <c r="HZV5" s="266"/>
      <c r="HZW5" s="266"/>
      <c r="HZX5" s="266"/>
      <c r="HZY5" s="266"/>
      <c r="HZZ5" s="266"/>
      <c r="IAA5" s="266"/>
      <c r="IAB5" s="266"/>
      <c r="IAC5" s="266"/>
      <c r="IAD5" s="266"/>
      <c r="IAE5" s="266"/>
      <c r="IAF5" s="266"/>
      <c r="IAG5" s="266"/>
      <c r="IAH5" s="266"/>
      <c r="IAI5" s="266"/>
      <c r="IAJ5" s="266"/>
      <c r="IAK5" s="266"/>
      <c r="IAL5" s="266"/>
      <c r="IAM5" s="266"/>
      <c r="IAN5" s="266"/>
      <c r="IAO5" s="266"/>
      <c r="IAP5" s="266"/>
      <c r="IAQ5" s="266"/>
      <c r="IAR5" s="266"/>
      <c r="IAS5" s="266"/>
      <c r="IAT5" s="266"/>
      <c r="IAU5" s="266"/>
      <c r="IAV5" s="266"/>
      <c r="IAW5" s="266"/>
      <c r="IAX5" s="266"/>
      <c r="IAY5" s="266"/>
      <c r="IAZ5" s="266"/>
      <c r="IBA5" s="266"/>
      <c r="IBB5" s="266"/>
      <c r="IBC5" s="266"/>
      <c r="IBD5" s="266"/>
      <c r="IBE5" s="266"/>
      <c r="IBF5" s="266"/>
      <c r="IBG5" s="266"/>
      <c r="IBH5" s="266"/>
      <c r="IBI5" s="266"/>
      <c r="IBJ5" s="266"/>
      <c r="IBK5" s="266"/>
      <c r="IBL5" s="266"/>
      <c r="IBM5" s="266"/>
      <c r="IBN5" s="266"/>
      <c r="IBO5" s="266"/>
      <c r="IBP5" s="266"/>
      <c r="IBQ5" s="266"/>
      <c r="IBR5" s="266"/>
      <c r="IBS5" s="266"/>
      <c r="IBT5" s="266"/>
      <c r="IBU5" s="266"/>
      <c r="IBV5" s="266"/>
      <c r="IBW5" s="266"/>
      <c r="IBX5" s="266"/>
      <c r="IBY5" s="266"/>
      <c r="IBZ5" s="266"/>
      <c r="ICA5" s="266"/>
      <c r="ICB5" s="266"/>
      <c r="ICC5" s="266"/>
      <c r="ICD5" s="266"/>
      <c r="ICE5" s="266"/>
      <c r="ICF5" s="266"/>
      <c r="ICG5" s="266"/>
      <c r="ICH5" s="266"/>
      <c r="ICI5" s="266"/>
      <c r="ICJ5" s="266"/>
      <c r="ICK5" s="266"/>
      <c r="ICL5" s="266"/>
      <c r="ICM5" s="266"/>
      <c r="ICN5" s="266"/>
      <c r="ICO5" s="266"/>
      <c r="ICP5" s="266"/>
      <c r="ICQ5" s="266"/>
      <c r="ICR5" s="266"/>
      <c r="ICS5" s="266"/>
      <c r="ICT5" s="266"/>
      <c r="ICU5" s="266"/>
      <c r="ICV5" s="266"/>
      <c r="ICW5" s="266"/>
      <c r="ICX5" s="266"/>
      <c r="ICY5" s="266"/>
      <c r="ICZ5" s="266"/>
      <c r="IDA5" s="266"/>
      <c r="IDB5" s="266"/>
      <c r="IDC5" s="266"/>
      <c r="IDD5" s="266"/>
      <c r="IDE5" s="266"/>
      <c r="IDF5" s="266"/>
      <c r="IDG5" s="266"/>
      <c r="IDH5" s="266"/>
      <c r="IDI5" s="266"/>
      <c r="IDJ5" s="266"/>
      <c r="IDK5" s="266"/>
      <c r="IDL5" s="266"/>
      <c r="IDM5" s="266"/>
      <c r="IDN5" s="266"/>
      <c r="IDO5" s="266"/>
      <c r="IDP5" s="266"/>
      <c r="IDQ5" s="266"/>
      <c r="IDR5" s="266"/>
      <c r="IDS5" s="266"/>
      <c r="IDT5" s="266"/>
      <c r="IDU5" s="266"/>
      <c r="IDV5" s="266"/>
      <c r="IDW5" s="266"/>
      <c r="IDX5" s="266"/>
      <c r="IDY5" s="266"/>
      <c r="IDZ5" s="266"/>
      <c r="IEA5" s="266"/>
      <c r="IEB5" s="266"/>
      <c r="IEC5" s="266"/>
      <c r="IED5" s="266"/>
      <c r="IEE5" s="266"/>
      <c r="IEF5" s="266"/>
      <c r="IEG5" s="266"/>
      <c r="IEH5" s="266"/>
      <c r="IEI5" s="266"/>
      <c r="IEJ5" s="266"/>
      <c r="IEK5" s="266"/>
      <c r="IEL5" s="266"/>
      <c r="IEM5" s="266"/>
      <c r="IEN5" s="266"/>
      <c r="IEO5" s="266"/>
      <c r="IEP5" s="266"/>
      <c r="IEQ5" s="266"/>
      <c r="IER5" s="266"/>
      <c r="IES5" s="266"/>
      <c r="IET5" s="266"/>
      <c r="IEU5" s="266"/>
      <c r="IEV5" s="266"/>
      <c r="IEW5" s="266"/>
      <c r="IEX5" s="266"/>
      <c r="IEY5" s="266"/>
      <c r="IEZ5" s="266"/>
      <c r="IFA5" s="266"/>
      <c r="IFB5" s="266"/>
      <c r="IFC5" s="266"/>
      <c r="IFD5" s="266"/>
      <c r="IFE5" s="266"/>
      <c r="IFF5" s="266"/>
      <c r="IFG5" s="266"/>
      <c r="IFH5" s="266"/>
      <c r="IFI5" s="266"/>
      <c r="IFJ5" s="266"/>
      <c r="IFK5" s="266"/>
      <c r="IFL5" s="266"/>
      <c r="IFM5" s="266"/>
      <c r="IFN5" s="266"/>
      <c r="IFO5" s="266"/>
      <c r="IFP5" s="266"/>
      <c r="IFQ5" s="266"/>
      <c r="IFR5" s="266"/>
      <c r="IFS5" s="266"/>
      <c r="IFT5" s="266"/>
      <c r="IFU5" s="266"/>
      <c r="IFV5" s="266"/>
      <c r="IFW5" s="266"/>
      <c r="IFX5" s="266"/>
      <c r="IFY5" s="266"/>
      <c r="IFZ5" s="266"/>
      <c r="IGA5" s="266"/>
      <c r="IGB5" s="266"/>
      <c r="IGC5" s="266"/>
      <c r="IGD5" s="266"/>
      <c r="IGE5" s="266"/>
      <c r="IGF5" s="266"/>
      <c r="IGG5" s="266"/>
      <c r="IGH5" s="266"/>
      <c r="IGI5" s="266"/>
      <c r="IGJ5" s="266"/>
      <c r="IGK5" s="266"/>
      <c r="IGL5" s="266"/>
      <c r="IGM5" s="266"/>
      <c r="IGN5" s="266"/>
      <c r="IGO5" s="266"/>
      <c r="IGP5" s="266"/>
      <c r="IGQ5" s="266"/>
      <c r="IGR5" s="266"/>
      <c r="IGS5" s="266"/>
      <c r="IGT5" s="266"/>
      <c r="IGU5" s="266"/>
      <c r="IGV5" s="266"/>
      <c r="IGW5" s="266"/>
      <c r="IGX5" s="266"/>
      <c r="IGY5" s="266"/>
      <c r="IGZ5" s="266"/>
      <c r="IHA5" s="266"/>
      <c r="IHB5" s="266"/>
      <c r="IHC5" s="266"/>
      <c r="IHD5" s="266"/>
      <c r="IHE5" s="266"/>
      <c r="IHF5" s="266"/>
      <c r="IHG5" s="266"/>
      <c r="IHH5" s="266"/>
      <c r="IHI5" s="266"/>
      <c r="IHJ5" s="266"/>
      <c r="IHK5" s="266"/>
      <c r="IHL5" s="266"/>
      <c r="IHM5" s="266"/>
      <c r="IHN5" s="266"/>
      <c r="IHO5" s="266"/>
      <c r="IHP5" s="266"/>
      <c r="IHQ5" s="266"/>
      <c r="IHR5" s="266"/>
      <c r="IHS5" s="266"/>
      <c r="IHT5" s="266"/>
      <c r="IHU5" s="266"/>
      <c r="IHV5" s="266"/>
      <c r="IHW5" s="266"/>
      <c r="IHX5" s="266"/>
      <c r="IHY5" s="266"/>
      <c r="IHZ5" s="266"/>
      <c r="IIA5" s="266"/>
      <c r="IIB5" s="266"/>
      <c r="IIC5" s="266"/>
      <c r="IID5" s="266"/>
      <c r="IIE5" s="266"/>
      <c r="IIF5" s="266"/>
      <c r="IIG5" s="266"/>
      <c r="IIH5" s="266"/>
      <c r="III5" s="266"/>
      <c r="IIJ5" s="266"/>
      <c r="IIK5" s="266"/>
      <c r="IIL5" s="266"/>
      <c r="IIM5" s="266"/>
      <c r="IIN5" s="266"/>
      <c r="IIO5" s="266"/>
      <c r="IIP5" s="266"/>
      <c r="IIQ5" s="266"/>
      <c r="IIR5" s="266"/>
      <c r="IIS5" s="266"/>
      <c r="IIT5" s="266"/>
      <c r="IIU5" s="266"/>
      <c r="IIV5" s="266"/>
      <c r="IIW5" s="266"/>
      <c r="IIX5" s="266"/>
      <c r="IIY5" s="266"/>
      <c r="IIZ5" s="266"/>
      <c r="IJA5" s="266"/>
      <c r="IJB5" s="266"/>
      <c r="IJC5" s="266"/>
      <c r="IJD5" s="266"/>
      <c r="IJE5" s="266"/>
      <c r="IJF5" s="266"/>
      <c r="IJG5" s="266"/>
      <c r="IJH5" s="266"/>
      <c r="IJI5" s="266"/>
      <c r="IJJ5" s="266"/>
      <c r="IJK5" s="266"/>
      <c r="IJL5" s="266"/>
      <c r="IJM5" s="266"/>
      <c r="IJN5" s="266"/>
      <c r="IJO5" s="266"/>
      <c r="IJP5" s="266"/>
      <c r="IJQ5" s="266"/>
      <c r="IJR5" s="266"/>
      <c r="IJS5" s="266"/>
      <c r="IJT5" s="266"/>
      <c r="IJU5" s="266"/>
      <c r="IJV5" s="266"/>
      <c r="IJW5" s="266"/>
      <c r="IJX5" s="266"/>
      <c r="IJY5" s="266"/>
      <c r="IJZ5" s="266"/>
      <c r="IKA5" s="266"/>
      <c r="IKB5" s="266"/>
      <c r="IKC5" s="266"/>
      <c r="IKD5" s="266"/>
      <c r="IKE5" s="266"/>
      <c r="IKF5" s="266"/>
      <c r="IKG5" s="266"/>
      <c r="IKH5" s="266"/>
      <c r="IKI5" s="266"/>
      <c r="IKJ5" s="266"/>
      <c r="IKK5" s="266"/>
      <c r="IKL5" s="266"/>
      <c r="IKM5" s="266"/>
      <c r="IKN5" s="266"/>
      <c r="IKO5" s="266"/>
      <c r="IKP5" s="266"/>
      <c r="IKQ5" s="266"/>
      <c r="IKR5" s="266"/>
      <c r="IKS5" s="266"/>
      <c r="IKT5" s="266"/>
      <c r="IKU5" s="266"/>
      <c r="IKV5" s="266"/>
      <c r="IKW5" s="266"/>
      <c r="IKX5" s="266"/>
      <c r="IKY5" s="266"/>
      <c r="IKZ5" s="266"/>
      <c r="ILA5" s="266"/>
      <c r="ILB5" s="266"/>
      <c r="ILC5" s="266"/>
      <c r="ILD5" s="266"/>
      <c r="ILE5" s="266"/>
      <c r="ILF5" s="266"/>
      <c r="ILG5" s="266"/>
      <c r="ILH5" s="266"/>
      <c r="ILI5" s="266"/>
      <c r="ILJ5" s="266"/>
      <c r="ILK5" s="266"/>
      <c r="ILL5" s="266"/>
      <c r="ILM5" s="266"/>
      <c r="ILN5" s="266"/>
      <c r="ILO5" s="266"/>
      <c r="ILP5" s="266"/>
      <c r="ILQ5" s="266"/>
      <c r="ILR5" s="266"/>
      <c r="ILS5" s="266"/>
      <c r="ILT5" s="266"/>
      <c r="ILU5" s="266"/>
      <c r="ILV5" s="266"/>
      <c r="ILW5" s="266"/>
      <c r="ILX5" s="266"/>
      <c r="ILY5" s="266"/>
      <c r="ILZ5" s="266"/>
      <c r="IMA5" s="266"/>
      <c r="IMB5" s="266"/>
      <c r="IMC5" s="266"/>
      <c r="IMD5" s="266"/>
      <c r="IME5" s="266"/>
      <c r="IMF5" s="266"/>
      <c r="IMG5" s="266"/>
      <c r="IMH5" s="266"/>
      <c r="IMI5" s="266"/>
      <c r="IMJ5" s="266"/>
      <c r="IMK5" s="266"/>
      <c r="IML5" s="266"/>
      <c r="IMM5" s="266"/>
      <c r="IMN5" s="266"/>
      <c r="IMO5" s="266"/>
      <c r="IMP5" s="266"/>
      <c r="IMQ5" s="266"/>
      <c r="IMR5" s="266"/>
      <c r="IMS5" s="266"/>
      <c r="IMT5" s="266"/>
      <c r="IMU5" s="266"/>
      <c r="IMV5" s="266"/>
      <c r="IMW5" s="266"/>
      <c r="IMX5" s="266"/>
      <c r="IMY5" s="266"/>
      <c r="IMZ5" s="266"/>
      <c r="INA5" s="266"/>
      <c r="INB5" s="266"/>
      <c r="INC5" s="266"/>
      <c r="IND5" s="266"/>
      <c r="INE5" s="266"/>
      <c r="INF5" s="266"/>
      <c r="ING5" s="266"/>
      <c r="INH5" s="266"/>
      <c r="INI5" s="266"/>
      <c r="INJ5" s="266"/>
      <c r="INK5" s="266"/>
      <c r="INL5" s="266"/>
      <c r="INM5" s="266"/>
      <c r="INN5" s="266"/>
      <c r="INO5" s="266"/>
      <c r="INP5" s="266"/>
      <c r="INQ5" s="266"/>
      <c r="INR5" s="266"/>
      <c r="INS5" s="266"/>
      <c r="INT5" s="266"/>
      <c r="INU5" s="266"/>
      <c r="INV5" s="266"/>
      <c r="INW5" s="266"/>
      <c r="INX5" s="266"/>
      <c r="INY5" s="266"/>
      <c r="INZ5" s="266"/>
      <c r="IOA5" s="266"/>
      <c r="IOB5" s="266"/>
      <c r="IOC5" s="266"/>
      <c r="IOD5" s="266"/>
      <c r="IOE5" s="266"/>
      <c r="IOF5" s="266"/>
      <c r="IOG5" s="266"/>
      <c r="IOH5" s="266"/>
      <c r="IOI5" s="266"/>
      <c r="IOJ5" s="266"/>
      <c r="IOK5" s="266"/>
      <c r="IOL5" s="266"/>
      <c r="IOM5" s="266"/>
      <c r="ION5" s="266"/>
      <c r="IOO5" s="266"/>
      <c r="IOP5" s="266"/>
      <c r="IOQ5" s="266"/>
      <c r="IOR5" s="266"/>
      <c r="IOS5" s="266"/>
      <c r="IOT5" s="266"/>
      <c r="IOU5" s="266"/>
      <c r="IOV5" s="266"/>
      <c r="IOW5" s="266"/>
      <c r="IOX5" s="266"/>
      <c r="IOY5" s="266"/>
      <c r="IOZ5" s="266"/>
      <c r="IPA5" s="266"/>
      <c r="IPB5" s="266"/>
      <c r="IPC5" s="266"/>
      <c r="IPD5" s="266"/>
      <c r="IPE5" s="266"/>
      <c r="IPF5" s="266"/>
      <c r="IPG5" s="266"/>
      <c r="IPH5" s="266"/>
      <c r="IPI5" s="266"/>
      <c r="IPJ5" s="266"/>
      <c r="IPK5" s="266"/>
      <c r="IPL5" s="266"/>
      <c r="IPM5" s="266"/>
      <c r="IPN5" s="266"/>
      <c r="IPO5" s="266"/>
      <c r="IPP5" s="266"/>
      <c r="IPQ5" s="266"/>
      <c r="IPR5" s="266"/>
      <c r="IPS5" s="266"/>
      <c r="IPT5" s="266"/>
      <c r="IPU5" s="266"/>
      <c r="IPV5" s="266"/>
      <c r="IPW5" s="266"/>
      <c r="IPX5" s="266"/>
      <c r="IPY5" s="266"/>
      <c r="IPZ5" s="266"/>
      <c r="IQA5" s="266"/>
      <c r="IQB5" s="266"/>
      <c r="IQC5" s="266"/>
      <c r="IQD5" s="266"/>
      <c r="IQE5" s="266"/>
      <c r="IQF5" s="266"/>
      <c r="IQG5" s="266"/>
      <c r="IQH5" s="266"/>
      <c r="IQI5" s="266"/>
      <c r="IQJ5" s="266"/>
      <c r="IQK5" s="266"/>
      <c r="IQL5" s="266"/>
      <c r="IQM5" s="266"/>
      <c r="IQN5" s="266"/>
      <c r="IQO5" s="266"/>
      <c r="IQP5" s="266"/>
      <c r="IQQ5" s="266"/>
      <c r="IQR5" s="266"/>
      <c r="IQS5" s="266"/>
      <c r="IQT5" s="266"/>
      <c r="IQU5" s="266"/>
      <c r="IQV5" s="266"/>
      <c r="IQW5" s="266"/>
      <c r="IQX5" s="266"/>
      <c r="IQY5" s="266"/>
      <c r="IQZ5" s="266"/>
      <c r="IRA5" s="266"/>
      <c r="IRB5" s="266"/>
      <c r="IRC5" s="266"/>
      <c r="IRD5" s="266"/>
      <c r="IRE5" s="266"/>
      <c r="IRF5" s="266"/>
      <c r="IRG5" s="266"/>
      <c r="IRH5" s="266"/>
      <c r="IRI5" s="266"/>
      <c r="IRJ5" s="266"/>
      <c r="IRK5" s="266"/>
      <c r="IRL5" s="266"/>
      <c r="IRM5" s="266"/>
      <c r="IRN5" s="266"/>
      <c r="IRO5" s="266"/>
      <c r="IRP5" s="266"/>
      <c r="IRQ5" s="266"/>
      <c r="IRR5" s="266"/>
      <c r="IRS5" s="266"/>
      <c r="IRT5" s="266"/>
      <c r="IRU5" s="266"/>
      <c r="IRV5" s="266"/>
      <c r="IRW5" s="266"/>
      <c r="IRX5" s="266"/>
      <c r="IRY5" s="266"/>
      <c r="IRZ5" s="266"/>
      <c r="ISA5" s="266"/>
      <c r="ISB5" s="266"/>
      <c r="ISC5" s="266"/>
      <c r="ISD5" s="266"/>
      <c r="ISE5" s="266"/>
      <c r="ISF5" s="266"/>
      <c r="ISG5" s="266"/>
      <c r="ISH5" s="266"/>
      <c r="ISI5" s="266"/>
      <c r="ISJ5" s="266"/>
      <c r="ISK5" s="266"/>
      <c r="ISL5" s="266"/>
      <c r="ISM5" s="266"/>
      <c r="ISN5" s="266"/>
      <c r="ISO5" s="266"/>
      <c r="ISP5" s="266"/>
      <c r="ISQ5" s="266"/>
      <c r="ISR5" s="266"/>
      <c r="ISS5" s="266"/>
      <c r="IST5" s="266"/>
      <c r="ISU5" s="266"/>
      <c r="ISV5" s="266"/>
      <c r="ISW5" s="266"/>
      <c r="ISX5" s="266"/>
      <c r="ISY5" s="266"/>
      <c r="ISZ5" s="266"/>
      <c r="ITA5" s="266"/>
      <c r="ITB5" s="266"/>
      <c r="ITC5" s="266"/>
      <c r="ITD5" s="266"/>
      <c r="ITE5" s="266"/>
      <c r="ITF5" s="266"/>
      <c r="ITG5" s="266"/>
      <c r="ITH5" s="266"/>
      <c r="ITI5" s="266"/>
      <c r="ITJ5" s="266"/>
      <c r="ITK5" s="266"/>
      <c r="ITL5" s="266"/>
      <c r="ITM5" s="266"/>
      <c r="ITN5" s="266"/>
      <c r="ITO5" s="266"/>
      <c r="ITP5" s="266"/>
      <c r="ITQ5" s="266"/>
      <c r="ITR5" s="266"/>
      <c r="ITS5" s="266"/>
      <c r="ITT5" s="266"/>
      <c r="ITU5" s="266"/>
      <c r="ITV5" s="266"/>
      <c r="ITW5" s="266"/>
      <c r="ITX5" s="266"/>
      <c r="ITY5" s="266"/>
      <c r="ITZ5" s="266"/>
      <c r="IUA5" s="266"/>
      <c r="IUB5" s="266"/>
      <c r="IUC5" s="266"/>
      <c r="IUD5" s="266"/>
      <c r="IUE5" s="266"/>
      <c r="IUF5" s="266"/>
      <c r="IUG5" s="266"/>
      <c r="IUH5" s="266"/>
      <c r="IUI5" s="266"/>
      <c r="IUJ5" s="266"/>
      <c r="IUK5" s="266"/>
      <c r="IUL5" s="266"/>
      <c r="IUM5" s="266"/>
      <c r="IUN5" s="266"/>
      <c r="IUO5" s="266"/>
      <c r="IUP5" s="266"/>
      <c r="IUQ5" s="266"/>
      <c r="IUR5" s="266"/>
      <c r="IUS5" s="266"/>
      <c r="IUT5" s="266"/>
      <c r="IUU5" s="266"/>
      <c r="IUV5" s="266"/>
      <c r="IUW5" s="266"/>
      <c r="IUX5" s="266"/>
      <c r="IUY5" s="266"/>
      <c r="IUZ5" s="266"/>
      <c r="IVA5" s="266"/>
      <c r="IVB5" s="266"/>
      <c r="IVC5" s="266"/>
      <c r="IVD5" s="266"/>
      <c r="IVE5" s="266"/>
      <c r="IVF5" s="266"/>
      <c r="IVG5" s="266"/>
      <c r="IVH5" s="266"/>
      <c r="IVI5" s="266"/>
      <c r="IVJ5" s="266"/>
      <c r="IVK5" s="266"/>
      <c r="IVL5" s="266"/>
      <c r="IVM5" s="266"/>
      <c r="IVN5" s="266"/>
      <c r="IVO5" s="266"/>
      <c r="IVP5" s="266"/>
      <c r="IVQ5" s="266"/>
      <c r="IVR5" s="266"/>
      <c r="IVS5" s="266"/>
      <c r="IVT5" s="266"/>
      <c r="IVU5" s="266"/>
      <c r="IVV5" s="266"/>
      <c r="IVW5" s="266"/>
      <c r="IVX5" s="266"/>
      <c r="IVY5" s="266"/>
      <c r="IVZ5" s="266"/>
      <c r="IWA5" s="266"/>
      <c r="IWB5" s="266"/>
      <c r="IWC5" s="266"/>
      <c r="IWD5" s="266"/>
      <c r="IWE5" s="266"/>
      <c r="IWF5" s="266"/>
      <c r="IWG5" s="266"/>
      <c r="IWH5" s="266"/>
      <c r="IWI5" s="266"/>
      <c r="IWJ5" s="266"/>
      <c r="IWK5" s="266"/>
      <c r="IWL5" s="266"/>
      <c r="IWM5" s="266"/>
      <c r="IWN5" s="266"/>
      <c r="IWO5" s="266"/>
      <c r="IWP5" s="266"/>
      <c r="IWQ5" s="266"/>
      <c r="IWR5" s="266"/>
      <c r="IWS5" s="266"/>
      <c r="IWT5" s="266"/>
      <c r="IWU5" s="266"/>
      <c r="IWV5" s="266"/>
      <c r="IWW5" s="266"/>
      <c r="IWX5" s="266"/>
      <c r="IWY5" s="266"/>
      <c r="IWZ5" s="266"/>
      <c r="IXA5" s="266"/>
      <c r="IXB5" s="266"/>
      <c r="IXC5" s="266"/>
      <c r="IXD5" s="266"/>
      <c r="IXE5" s="266"/>
      <c r="IXF5" s="266"/>
      <c r="IXG5" s="266"/>
      <c r="IXH5" s="266"/>
      <c r="IXI5" s="266"/>
      <c r="IXJ5" s="266"/>
      <c r="IXK5" s="266"/>
      <c r="IXL5" s="266"/>
      <c r="IXM5" s="266"/>
      <c r="IXN5" s="266"/>
      <c r="IXO5" s="266"/>
      <c r="IXP5" s="266"/>
      <c r="IXQ5" s="266"/>
      <c r="IXR5" s="266"/>
      <c r="IXS5" s="266"/>
      <c r="IXT5" s="266"/>
      <c r="IXU5" s="266"/>
      <c r="IXV5" s="266"/>
      <c r="IXW5" s="266"/>
      <c r="IXX5" s="266"/>
      <c r="IXY5" s="266"/>
      <c r="IXZ5" s="266"/>
      <c r="IYA5" s="266"/>
      <c r="IYB5" s="266"/>
      <c r="IYC5" s="266"/>
      <c r="IYD5" s="266"/>
      <c r="IYE5" s="266"/>
      <c r="IYF5" s="266"/>
      <c r="IYG5" s="266"/>
      <c r="IYH5" s="266"/>
      <c r="IYI5" s="266"/>
      <c r="IYJ5" s="266"/>
      <c r="IYK5" s="266"/>
      <c r="IYL5" s="266"/>
      <c r="IYM5" s="266"/>
      <c r="IYN5" s="266"/>
      <c r="IYO5" s="266"/>
      <c r="IYP5" s="266"/>
      <c r="IYQ5" s="266"/>
      <c r="IYR5" s="266"/>
      <c r="IYS5" s="266"/>
      <c r="IYT5" s="266"/>
      <c r="IYU5" s="266"/>
      <c r="IYV5" s="266"/>
      <c r="IYW5" s="266"/>
      <c r="IYX5" s="266"/>
      <c r="IYY5" s="266"/>
      <c r="IYZ5" s="266"/>
      <c r="IZA5" s="266"/>
      <c r="IZB5" s="266"/>
      <c r="IZC5" s="266"/>
      <c r="IZD5" s="266"/>
      <c r="IZE5" s="266"/>
      <c r="IZF5" s="266"/>
      <c r="IZG5" s="266"/>
      <c r="IZH5" s="266"/>
      <c r="IZI5" s="266"/>
      <c r="IZJ5" s="266"/>
      <c r="IZK5" s="266"/>
      <c r="IZL5" s="266"/>
      <c r="IZM5" s="266"/>
      <c r="IZN5" s="266"/>
      <c r="IZO5" s="266"/>
      <c r="IZP5" s="266"/>
      <c r="IZQ5" s="266"/>
      <c r="IZR5" s="266"/>
      <c r="IZS5" s="266"/>
      <c r="IZT5" s="266"/>
      <c r="IZU5" s="266"/>
      <c r="IZV5" s="266"/>
      <c r="IZW5" s="266"/>
      <c r="IZX5" s="266"/>
      <c r="IZY5" s="266"/>
      <c r="IZZ5" s="266"/>
      <c r="JAA5" s="266"/>
      <c r="JAB5" s="266"/>
      <c r="JAC5" s="266"/>
      <c r="JAD5" s="266"/>
      <c r="JAE5" s="266"/>
      <c r="JAF5" s="266"/>
      <c r="JAG5" s="266"/>
      <c r="JAH5" s="266"/>
      <c r="JAI5" s="266"/>
      <c r="JAJ5" s="266"/>
      <c r="JAK5" s="266"/>
      <c r="JAL5" s="266"/>
      <c r="JAM5" s="266"/>
      <c r="JAN5" s="266"/>
      <c r="JAO5" s="266"/>
      <c r="JAP5" s="266"/>
      <c r="JAQ5" s="266"/>
      <c r="JAR5" s="266"/>
      <c r="JAS5" s="266"/>
      <c r="JAT5" s="266"/>
      <c r="JAU5" s="266"/>
      <c r="JAV5" s="266"/>
      <c r="JAW5" s="266"/>
      <c r="JAX5" s="266"/>
      <c r="JAY5" s="266"/>
      <c r="JAZ5" s="266"/>
      <c r="JBA5" s="266"/>
      <c r="JBB5" s="266"/>
      <c r="JBC5" s="266"/>
      <c r="JBD5" s="266"/>
      <c r="JBE5" s="266"/>
      <c r="JBF5" s="266"/>
      <c r="JBG5" s="266"/>
      <c r="JBH5" s="266"/>
      <c r="JBI5" s="266"/>
      <c r="JBJ5" s="266"/>
      <c r="JBK5" s="266"/>
      <c r="JBL5" s="266"/>
      <c r="JBM5" s="266"/>
      <c r="JBN5" s="266"/>
      <c r="JBO5" s="266"/>
      <c r="JBP5" s="266"/>
      <c r="JBQ5" s="266"/>
      <c r="JBR5" s="266"/>
      <c r="JBS5" s="266"/>
      <c r="JBT5" s="266"/>
      <c r="JBU5" s="266"/>
      <c r="JBV5" s="266"/>
      <c r="JBW5" s="266"/>
      <c r="JBX5" s="266"/>
      <c r="JBY5" s="266"/>
      <c r="JBZ5" s="266"/>
      <c r="JCA5" s="266"/>
      <c r="JCB5" s="266"/>
      <c r="JCC5" s="266"/>
      <c r="JCD5" s="266"/>
      <c r="JCE5" s="266"/>
      <c r="JCF5" s="266"/>
      <c r="JCG5" s="266"/>
      <c r="JCH5" s="266"/>
      <c r="JCI5" s="266"/>
      <c r="JCJ5" s="266"/>
      <c r="JCK5" s="266"/>
      <c r="JCL5" s="266"/>
      <c r="JCM5" s="266"/>
      <c r="JCN5" s="266"/>
      <c r="JCO5" s="266"/>
      <c r="JCP5" s="266"/>
      <c r="JCQ5" s="266"/>
      <c r="JCR5" s="266"/>
      <c r="JCS5" s="266"/>
      <c r="JCT5" s="266"/>
      <c r="JCU5" s="266"/>
      <c r="JCV5" s="266"/>
      <c r="JCW5" s="266"/>
      <c r="JCX5" s="266"/>
      <c r="JCY5" s="266"/>
      <c r="JCZ5" s="266"/>
      <c r="JDA5" s="266"/>
      <c r="JDB5" s="266"/>
      <c r="JDC5" s="266"/>
      <c r="JDD5" s="266"/>
      <c r="JDE5" s="266"/>
      <c r="JDF5" s="266"/>
      <c r="JDG5" s="266"/>
      <c r="JDH5" s="266"/>
      <c r="JDI5" s="266"/>
      <c r="JDJ5" s="266"/>
      <c r="JDK5" s="266"/>
      <c r="JDL5" s="266"/>
      <c r="JDM5" s="266"/>
      <c r="JDN5" s="266"/>
      <c r="JDO5" s="266"/>
      <c r="JDP5" s="266"/>
      <c r="JDQ5" s="266"/>
      <c r="JDR5" s="266"/>
      <c r="JDS5" s="266"/>
      <c r="JDT5" s="266"/>
      <c r="JDU5" s="266"/>
      <c r="JDV5" s="266"/>
      <c r="JDW5" s="266"/>
      <c r="JDX5" s="266"/>
      <c r="JDY5" s="266"/>
      <c r="JDZ5" s="266"/>
      <c r="JEA5" s="266"/>
      <c r="JEB5" s="266"/>
      <c r="JEC5" s="266"/>
      <c r="JED5" s="266"/>
      <c r="JEE5" s="266"/>
      <c r="JEF5" s="266"/>
      <c r="JEG5" s="266"/>
      <c r="JEH5" s="266"/>
      <c r="JEI5" s="266"/>
      <c r="JEJ5" s="266"/>
      <c r="JEK5" s="266"/>
      <c r="JEL5" s="266"/>
      <c r="JEM5" s="266"/>
      <c r="JEN5" s="266"/>
      <c r="JEO5" s="266"/>
      <c r="JEP5" s="266"/>
      <c r="JEQ5" s="266"/>
      <c r="JER5" s="266"/>
      <c r="JES5" s="266"/>
      <c r="JET5" s="266"/>
      <c r="JEU5" s="266"/>
      <c r="JEV5" s="266"/>
      <c r="JEW5" s="266"/>
      <c r="JEX5" s="266"/>
      <c r="JEY5" s="266"/>
      <c r="JEZ5" s="266"/>
      <c r="JFA5" s="266"/>
      <c r="JFB5" s="266"/>
      <c r="JFC5" s="266"/>
      <c r="JFD5" s="266"/>
      <c r="JFE5" s="266"/>
      <c r="JFF5" s="266"/>
      <c r="JFG5" s="266"/>
      <c r="JFH5" s="266"/>
      <c r="JFI5" s="266"/>
      <c r="JFJ5" s="266"/>
      <c r="JFK5" s="266"/>
      <c r="JFL5" s="266"/>
      <c r="JFM5" s="266"/>
      <c r="JFN5" s="266"/>
      <c r="JFO5" s="266"/>
      <c r="JFP5" s="266"/>
      <c r="JFQ5" s="266"/>
      <c r="JFR5" s="266"/>
      <c r="JFS5" s="266"/>
      <c r="JFT5" s="266"/>
      <c r="JFU5" s="266"/>
      <c r="JFV5" s="266"/>
      <c r="JFW5" s="266"/>
      <c r="JFX5" s="266"/>
      <c r="JFY5" s="266"/>
      <c r="JFZ5" s="266"/>
      <c r="JGA5" s="266"/>
      <c r="JGB5" s="266"/>
      <c r="JGC5" s="266"/>
      <c r="JGD5" s="266"/>
      <c r="JGE5" s="266"/>
      <c r="JGF5" s="266"/>
      <c r="JGG5" s="266"/>
      <c r="JGH5" s="266"/>
      <c r="JGI5" s="266"/>
      <c r="JGJ5" s="266"/>
      <c r="JGK5" s="266"/>
      <c r="JGL5" s="266"/>
      <c r="JGM5" s="266"/>
      <c r="JGN5" s="266"/>
      <c r="JGO5" s="266"/>
      <c r="JGP5" s="266"/>
      <c r="JGQ5" s="266"/>
      <c r="JGR5" s="266"/>
      <c r="JGS5" s="266"/>
      <c r="JGT5" s="266"/>
      <c r="JGU5" s="266"/>
      <c r="JGV5" s="266"/>
      <c r="JGW5" s="266"/>
      <c r="JGX5" s="266"/>
      <c r="JGY5" s="266"/>
      <c r="JGZ5" s="266"/>
      <c r="JHA5" s="266"/>
      <c r="JHB5" s="266"/>
      <c r="JHC5" s="266"/>
      <c r="JHD5" s="266"/>
      <c r="JHE5" s="266"/>
      <c r="JHF5" s="266"/>
      <c r="JHG5" s="266"/>
      <c r="JHH5" s="266"/>
      <c r="JHI5" s="266"/>
      <c r="JHJ5" s="266"/>
      <c r="JHK5" s="266"/>
      <c r="JHL5" s="266"/>
      <c r="JHM5" s="266"/>
      <c r="JHN5" s="266"/>
      <c r="JHO5" s="266"/>
      <c r="JHP5" s="266"/>
      <c r="JHQ5" s="266"/>
      <c r="JHR5" s="266"/>
      <c r="JHS5" s="266"/>
      <c r="JHT5" s="266"/>
      <c r="JHU5" s="266"/>
      <c r="JHV5" s="266"/>
      <c r="JHW5" s="266"/>
      <c r="JHX5" s="266"/>
      <c r="JHY5" s="266"/>
      <c r="JHZ5" s="266"/>
      <c r="JIA5" s="266"/>
      <c r="JIB5" s="266"/>
      <c r="JIC5" s="266"/>
      <c r="JID5" s="266"/>
      <c r="JIE5" s="266"/>
      <c r="JIF5" s="266"/>
      <c r="JIG5" s="266"/>
      <c r="JIH5" s="266"/>
      <c r="JII5" s="266"/>
      <c r="JIJ5" s="266"/>
      <c r="JIK5" s="266"/>
      <c r="JIL5" s="266"/>
      <c r="JIM5" s="266"/>
      <c r="JIN5" s="266"/>
      <c r="JIO5" s="266"/>
      <c r="JIP5" s="266"/>
      <c r="JIQ5" s="266"/>
      <c r="JIR5" s="266"/>
      <c r="JIS5" s="266"/>
      <c r="JIT5" s="266"/>
      <c r="JIU5" s="266"/>
      <c r="JIV5" s="266"/>
      <c r="JIW5" s="266"/>
      <c r="JIX5" s="266"/>
      <c r="JIY5" s="266"/>
      <c r="JIZ5" s="266"/>
      <c r="JJA5" s="266"/>
      <c r="JJB5" s="266"/>
      <c r="JJC5" s="266"/>
      <c r="JJD5" s="266"/>
      <c r="JJE5" s="266"/>
      <c r="JJF5" s="266"/>
      <c r="JJG5" s="266"/>
      <c r="JJH5" s="266"/>
      <c r="JJI5" s="266"/>
      <c r="JJJ5" s="266"/>
      <c r="JJK5" s="266"/>
      <c r="JJL5" s="266"/>
      <c r="JJM5" s="266"/>
      <c r="JJN5" s="266"/>
      <c r="JJO5" s="266"/>
      <c r="JJP5" s="266"/>
      <c r="JJQ5" s="266"/>
      <c r="JJR5" s="266"/>
      <c r="JJS5" s="266"/>
      <c r="JJT5" s="266"/>
      <c r="JJU5" s="266"/>
      <c r="JJV5" s="266"/>
      <c r="JJW5" s="266"/>
      <c r="JJX5" s="266"/>
      <c r="JJY5" s="266"/>
      <c r="JJZ5" s="266"/>
      <c r="JKA5" s="266"/>
      <c r="JKB5" s="266"/>
      <c r="JKC5" s="266"/>
      <c r="JKD5" s="266"/>
      <c r="JKE5" s="266"/>
      <c r="JKF5" s="266"/>
      <c r="JKG5" s="266"/>
      <c r="JKH5" s="266"/>
      <c r="JKI5" s="266"/>
      <c r="JKJ5" s="266"/>
      <c r="JKK5" s="266"/>
      <c r="JKL5" s="266"/>
      <c r="JKM5" s="266"/>
      <c r="JKN5" s="266"/>
      <c r="JKO5" s="266"/>
      <c r="JKP5" s="266"/>
      <c r="JKQ5" s="266"/>
      <c r="JKR5" s="266"/>
      <c r="JKS5" s="266"/>
      <c r="JKT5" s="266"/>
      <c r="JKU5" s="266"/>
      <c r="JKV5" s="266"/>
      <c r="JKW5" s="266"/>
      <c r="JKX5" s="266"/>
      <c r="JKY5" s="266"/>
      <c r="JKZ5" s="266"/>
      <c r="JLA5" s="266"/>
      <c r="JLB5" s="266"/>
      <c r="JLC5" s="266"/>
      <c r="JLD5" s="266"/>
      <c r="JLE5" s="266"/>
      <c r="JLF5" s="266"/>
      <c r="JLG5" s="266"/>
      <c r="JLH5" s="266"/>
      <c r="JLI5" s="266"/>
      <c r="JLJ5" s="266"/>
      <c r="JLK5" s="266"/>
      <c r="JLL5" s="266"/>
      <c r="JLM5" s="266"/>
      <c r="JLN5" s="266"/>
      <c r="JLO5" s="266"/>
      <c r="JLP5" s="266"/>
      <c r="JLQ5" s="266"/>
      <c r="JLR5" s="266"/>
      <c r="JLS5" s="266"/>
      <c r="JLT5" s="266"/>
      <c r="JLU5" s="266"/>
      <c r="JLV5" s="266"/>
      <c r="JLW5" s="266"/>
      <c r="JLX5" s="266"/>
      <c r="JLY5" s="266"/>
      <c r="JLZ5" s="266"/>
      <c r="JMA5" s="266"/>
      <c r="JMB5" s="266"/>
      <c r="JMC5" s="266"/>
      <c r="JMD5" s="266"/>
      <c r="JME5" s="266"/>
      <c r="JMF5" s="266"/>
      <c r="JMG5" s="266"/>
      <c r="JMH5" s="266"/>
      <c r="JMI5" s="266"/>
      <c r="JMJ5" s="266"/>
      <c r="JMK5" s="266"/>
      <c r="JML5" s="266"/>
      <c r="JMM5" s="266"/>
      <c r="JMN5" s="266"/>
      <c r="JMO5" s="266"/>
      <c r="JMP5" s="266"/>
      <c r="JMQ5" s="266"/>
      <c r="JMR5" s="266"/>
      <c r="JMS5" s="266"/>
      <c r="JMT5" s="266"/>
      <c r="JMU5" s="266"/>
      <c r="JMV5" s="266"/>
      <c r="JMW5" s="266"/>
      <c r="JMX5" s="266"/>
      <c r="JMY5" s="266"/>
      <c r="JMZ5" s="266"/>
      <c r="JNA5" s="266"/>
      <c r="JNB5" s="266"/>
      <c r="JNC5" s="266"/>
      <c r="JND5" s="266"/>
      <c r="JNE5" s="266"/>
      <c r="JNF5" s="266"/>
      <c r="JNG5" s="266"/>
      <c r="JNH5" s="266"/>
      <c r="JNI5" s="266"/>
      <c r="JNJ5" s="266"/>
      <c r="JNK5" s="266"/>
      <c r="JNL5" s="266"/>
      <c r="JNM5" s="266"/>
      <c r="JNN5" s="266"/>
      <c r="JNO5" s="266"/>
      <c r="JNP5" s="266"/>
      <c r="JNQ5" s="266"/>
      <c r="JNR5" s="266"/>
      <c r="JNS5" s="266"/>
      <c r="JNT5" s="266"/>
      <c r="JNU5" s="266"/>
      <c r="JNV5" s="266"/>
      <c r="JNW5" s="266"/>
      <c r="JNX5" s="266"/>
      <c r="JNY5" s="266"/>
      <c r="JNZ5" s="266"/>
      <c r="JOA5" s="266"/>
      <c r="JOB5" s="266"/>
      <c r="JOC5" s="266"/>
      <c r="JOD5" s="266"/>
      <c r="JOE5" s="266"/>
      <c r="JOF5" s="266"/>
      <c r="JOG5" s="266"/>
      <c r="JOH5" s="266"/>
      <c r="JOI5" s="266"/>
      <c r="JOJ5" s="266"/>
      <c r="JOK5" s="266"/>
      <c r="JOL5" s="266"/>
      <c r="JOM5" s="266"/>
      <c r="JON5" s="266"/>
      <c r="JOO5" s="266"/>
      <c r="JOP5" s="266"/>
      <c r="JOQ5" s="266"/>
      <c r="JOR5" s="266"/>
      <c r="JOS5" s="266"/>
      <c r="JOT5" s="266"/>
      <c r="JOU5" s="266"/>
      <c r="JOV5" s="266"/>
      <c r="JOW5" s="266"/>
      <c r="JOX5" s="266"/>
      <c r="JOY5" s="266"/>
      <c r="JOZ5" s="266"/>
      <c r="JPA5" s="266"/>
      <c r="JPB5" s="266"/>
      <c r="JPC5" s="266"/>
      <c r="JPD5" s="266"/>
      <c r="JPE5" s="266"/>
      <c r="JPF5" s="266"/>
      <c r="JPG5" s="266"/>
      <c r="JPH5" s="266"/>
      <c r="JPI5" s="266"/>
      <c r="JPJ5" s="266"/>
      <c r="JPK5" s="266"/>
      <c r="JPL5" s="266"/>
      <c r="JPM5" s="266"/>
      <c r="JPN5" s="266"/>
      <c r="JPO5" s="266"/>
      <c r="JPP5" s="266"/>
      <c r="JPQ5" s="266"/>
      <c r="JPR5" s="266"/>
      <c r="JPS5" s="266"/>
      <c r="JPT5" s="266"/>
      <c r="JPU5" s="266"/>
      <c r="JPV5" s="266"/>
      <c r="JPW5" s="266"/>
      <c r="JPX5" s="266"/>
      <c r="JPY5" s="266"/>
      <c r="JPZ5" s="266"/>
      <c r="JQA5" s="266"/>
      <c r="JQB5" s="266"/>
      <c r="JQC5" s="266"/>
      <c r="JQD5" s="266"/>
      <c r="JQE5" s="266"/>
      <c r="JQF5" s="266"/>
      <c r="JQG5" s="266"/>
      <c r="JQH5" s="266"/>
      <c r="JQI5" s="266"/>
      <c r="JQJ5" s="266"/>
      <c r="JQK5" s="266"/>
      <c r="JQL5" s="266"/>
      <c r="JQM5" s="266"/>
      <c r="JQN5" s="266"/>
      <c r="JQO5" s="266"/>
      <c r="JQP5" s="266"/>
      <c r="JQQ5" s="266"/>
      <c r="JQR5" s="266"/>
      <c r="JQS5" s="266"/>
      <c r="JQT5" s="266"/>
      <c r="JQU5" s="266"/>
      <c r="JQV5" s="266"/>
      <c r="JQW5" s="266"/>
      <c r="JQX5" s="266"/>
      <c r="JQY5" s="266"/>
      <c r="JQZ5" s="266"/>
      <c r="JRA5" s="266"/>
      <c r="JRB5" s="266"/>
      <c r="JRC5" s="266"/>
      <c r="JRD5" s="266"/>
      <c r="JRE5" s="266"/>
      <c r="JRF5" s="266"/>
      <c r="JRG5" s="266"/>
      <c r="JRH5" s="266"/>
      <c r="JRI5" s="266"/>
      <c r="JRJ5" s="266"/>
      <c r="JRK5" s="266"/>
      <c r="JRL5" s="266"/>
      <c r="JRM5" s="266"/>
      <c r="JRN5" s="266"/>
      <c r="JRO5" s="266"/>
      <c r="JRP5" s="266"/>
      <c r="JRQ5" s="266"/>
      <c r="JRR5" s="266"/>
      <c r="JRS5" s="266"/>
      <c r="JRT5" s="266"/>
      <c r="JRU5" s="266"/>
      <c r="JRV5" s="266"/>
      <c r="JRW5" s="266"/>
      <c r="JRX5" s="266"/>
      <c r="JRY5" s="266"/>
      <c r="JRZ5" s="266"/>
      <c r="JSA5" s="266"/>
      <c r="JSB5" s="266"/>
      <c r="JSC5" s="266"/>
      <c r="JSD5" s="266"/>
      <c r="JSE5" s="266"/>
      <c r="JSF5" s="266"/>
      <c r="JSG5" s="266"/>
      <c r="JSH5" s="266"/>
      <c r="JSI5" s="266"/>
      <c r="JSJ5" s="266"/>
      <c r="JSK5" s="266"/>
      <c r="JSL5" s="266"/>
      <c r="JSM5" s="266"/>
      <c r="JSN5" s="266"/>
      <c r="JSO5" s="266"/>
      <c r="JSP5" s="266"/>
      <c r="JSQ5" s="266"/>
      <c r="JSR5" s="266"/>
      <c r="JSS5" s="266"/>
      <c r="JST5" s="266"/>
      <c r="JSU5" s="266"/>
      <c r="JSV5" s="266"/>
      <c r="JSW5" s="266"/>
      <c r="JSX5" s="266"/>
      <c r="JSY5" s="266"/>
      <c r="JSZ5" s="266"/>
      <c r="JTA5" s="266"/>
      <c r="JTB5" s="266"/>
      <c r="JTC5" s="266"/>
      <c r="JTD5" s="266"/>
      <c r="JTE5" s="266"/>
      <c r="JTF5" s="266"/>
      <c r="JTG5" s="266"/>
      <c r="JTH5" s="266"/>
      <c r="JTI5" s="266"/>
      <c r="JTJ5" s="266"/>
      <c r="JTK5" s="266"/>
      <c r="JTL5" s="266"/>
      <c r="JTM5" s="266"/>
      <c r="JTN5" s="266"/>
      <c r="JTO5" s="266"/>
      <c r="JTP5" s="266"/>
      <c r="JTQ5" s="266"/>
      <c r="JTR5" s="266"/>
      <c r="JTS5" s="266"/>
      <c r="JTT5" s="266"/>
      <c r="JTU5" s="266"/>
      <c r="JTV5" s="266"/>
      <c r="JTW5" s="266"/>
      <c r="JTX5" s="266"/>
      <c r="JTY5" s="266"/>
      <c r="JTZ5" s="266"/>
      <c r="JUA5" s="266"/>
      <c r="JUB5" s="266"/>
      <c r="JUC5" s="266"/>
      <c r="JUD5" s="266"/>
      <c r="JUE5" s="266"/>
      <c r="JUF5" s="266"/>
      <c r="JUG5" s="266"/>
      <c r="JUH5" s="266"/>
      <c r="JUI5" s="266"/>
      <c r="JUJ5" s="266"/>
      <c r="JUK5" s="266"/>
      <c r="JUL5" s="266"/>
      <c r="JUM5" s="266"/>
      <c r="JUN5" s="266"/>
      <c r="JUO5" s="266"/>
      <c r="JUP5" s="266"/>
      <c r="JUQ5" s="266"/>
      <c r="JUR5" s="266"/>
      <c r="JUS5" s="266"/>
      <c r="JUT5" s="266"/>
      <c r="JUU5" s="266"/>
      <c r="JUV5" s="266"/>
      <c r="JUW5" s="266"/>
      <c r="JUX5" s="266"/>
      <c r="JUY5" s="266"/>
      <c r="JUZ5" s="266"/>
      <c r="JVA5" s="266"/>
      <c r="JVB5" s="266"/>
      <c r="JVC5" s="266"/>
      <c r="JVD5" s="266"/>
      <c r="JVE5" s="266"/>
      <c r="JVF5" s="266"/>
      <c r="JVG5" s="266"/>
      <c r="JVH5" s="266"/>
      <c r="JVI5" s="266"/>
      <c r="JVJ5" s="266"/>
      <c r="JVK5" s="266"/>
      <c r="JVL5" s="266"/>
      <c r="JVM5" s="266"/>
      <c r="JVN5" s="266"/>
      <c r="JVO5" s="266"/>
      <c r="JVP5" s="266"/>
      <c r="JVQ5" s="266"/>
      <c r="JVR5" s="266"/>
      <c r="JVS5" s="266"/>
      <c r="JVT5" s="266"/>
      <c r="JVU5" s="266"/>
      <c r="JVV5" s="266"/>
      <c r="JVW5" s="266"/>
      <c r="JVX5" s="266"/>
      <c r="JVY5" s="266"/>
      <c r="JVZ5" s="266"/>
      <c r="JWA5" s="266"/>
      <c r="JWB5" s="266"/>
      <c r="JWC5" s="266"/>
      <c r="JWD5" s="266"/>
      <c r="JWE5" s="266"/>
      <c r="JWF5" s="266"/>
      <c r="JWG5" s="266"/>
      <c r="JWH5" s="266"/>
      <c r="JWI5" s="266"/>
      <c r="JWJ5" s="266"/>
      <c r="JWK5" s="266"/>
      <c r="JWL5" s="266"/>
      <c r="JWM5" s="266"/>
      <c r="JWN5" s="266"/>
      <c r="JWO5" s="266"/>
      <c r="JWP5" s="266"/>
      <c r="JWQ5" s="266"/>
      <c r="JWR5" s="266"/>
      <c r="JWS5" s="266"/>
      <c r="JWT5" s="266"/>
      <c r="JWU5" s="266"/>
      <c r="JWV5" s="266"/>
      <c r="JWW5" s="266"/>
      <c r="JWX5" s="266"/>
      <c r="JWY5" s="266"/>
      <c r="JWZ5" s="266"/>
      <c r="JXA5" s="266"/>
      <c r="JXB5" s="266"/>
      <c r="JXC5" s="266"/>
      <c r="JXD5" s="266"/>
      <c r="JXE5" s="266"/>
      <c r="JXF5" s="266"/>
      <c r="JXG5" s="266"/>
      <c r="JXH5" s="266"/>
      <c r="JXI5" s="266"/>
      <c r="JXJ5" s="266"/>
      <c r="JXK5" s="266"/>
      <c r="JXL5" s="266"/>
      <c r="JXM5" s="266"/>
      <c r="JXN5" s="266"/>
      <c r="JXO5" s="266"/>
      <c r="JXP5" s="266"/>
      <c r="JXQ5" s="266"/>
      <c r="JXR5" s="266"/>
      <c r="JXS5" s="266"/>
      <c r="JXT5" s="266"/>
      <c r="JXU5" s="266"/>
      <c r="JXV5" s="266"/>
      <c r="JXW5" s="266"/>
      <c r="JXX5" s="266"/>
      <c r="JXY5" s="266"/>
      <c r="JXZ5" s="266"/>
      <c r="JYA5" s="266"/>
      <c r="JYB5" s="266"/>
      <c r="JYC5" s="266"/>
      <c r="JYD5" s="266"/>
      <c r="JYE5" s="266"/>
      <c r="JYF5" s="266"/>
      <c r="JYG5" s="266"/>
      <c r="JYH5" s="266"/>
      <c r="JYI5" s="266"/>
      <c r="JYJ5" s="266"/>
      <c r="JYK5" s="266"/>
      <c r="JYL5" s="266"/>
      <c r="JYM5" s="266"/>
      <c r="JYN5" s="266"/>
      <c r="JYO5" s="266"/>
      <c r="JYP5" s="266"/>
      <c r="JYQ5" s="266"/>
      <c r="JYR5" s="266"/>
      <c r="JYS5" s="266"/>
      <c r="JYT5" s="266"/>
      <c r="JYU5" s="266"/>
      <c r="JYV5" s="266"/>
      <c r="JYW5" s="266"/>
      <c r="JYX5" s="266"/>
      <c r="JYY5" s="266"/>
      <c r="JYZ5" s="266"/>
      <c r="JZA5" s="266"/>
      <c r="JZB5" s="266"/>
      <c r="JZC5" s="266"/>
      <c r="JZD5" s="266"/>
      <c r="JZE5" s="266"/>
      <c r="JZF5" s="266"/>
      <c r="JZG5" s="266"/>
      <c r="JZH5" s="266"/>
      <c r="JZI5" s="266"/>
      <c r="JZJ5" s="266"/>
      <c r="JZK5" s="266"/>
      <c r="JZL5" s="266"/>
      <c r="JZM5" s="266"/>
      <c r="JZN5" s="266"/>
      <c r="JZO5" s="266"/>
      <c r="JZP5" s="266"/>
      <c r="JZQ5" s="266"/>
      <c r="JZR5" s="266"/>
      <c r="JZS5" s="266"/>
      <c r="JZT5" s="266"/>
      <c r="JZU5" s="266"/>
      <c r="JZV5" s="266"/>
      <c r="JZW5" s="266"/>
      <c r="JZX5" s="266"/>
      <c r="JZY5" s="266"/>
      <c r="JZZ5" s="266"/>
      <c r="KAA5" s="266"/>
      <c r="KAB5" s="266"/>
      <c r="KAC5" s="266"/>
      <c r="KAD5" s="266"/>
      <c r="KAE5" s="266"/>
      <c r="KAF5" s="266"/>
      <c r="KAG5" s="266"/>
      <c r="KAH5" s="266"/>
      <c r="KAI5" s="266"/>
      <c r="KAJ5" s="266"/>
      <c r="KAK5" s="266"/>
      <c r="KAL5" s="266"/>
      <c r="KAM5" s="266"/>
      <c r="KAN5" s="266"/>
      <c r="KAO5" s="266"/>
      <c r="KAP5" s="266"/>
      <c r="KAQ5" s="266"/>
      <c r="KAR5" s="266"/>
      <c r="KAS5" s="266"/>
      <c r="KAT5" s="266"/>
      <c r="KAU5" s="266"/>
      <c r="KAV5" s="266"/>
      <c r="KAW5" s="266"/>
      <c r="KAX5" s="266"/>
      <c r="KAY5" s="266"/>
      <c r="KAZ5" s="266"/>
      <c r="KBA5" s="266"/>
      <c r="KBB5" s="266"/>
      <c r="KBC5" s="266"/>
      <c r="KBD5" s="266"/>
      <c r="KBE5" s="266"/>
      <c r="KBF5" s="266"/>
      <c r="KBG5" s="266"/>
      <c r="KBH5" s="266"/>
      <c r="KBI5" s="266"/>
      <c r="KBJ5" s="266"/>
      <c r="KBK5" s="266"/>
      <c r="KBL5" s="266"/>
      <c r="KBM5" s="266"/>
      <c r="KBN5" s="266"/>
      <c r="KBO5" s="266"/>
      <c r="KBP5" s="266"/>
      <c r="KBQ5" s="266"/>
      <c r="KBR5" s="266"/>
      <c r="KBS5" s="266"/>
      <c r="KBT5" s="266"/>
      <c r="KBU5" s="266"/>
      <c r="KBV5" s="266"/>
      <c r="KBW5" s="266"/>
      <c r="KBX5" s="266"/>
      <c r="KBY5" s="266"/>
      <c r="KBZ5" s="266"/>
      <c r="KCA5" s="266"/>
      <c r="KCB5" s="266"/>
      <c r="KCC5" s="266"/>
      <c r="KCD5" s="266"/>
      <c r="KCE5" s="266"/>
      <c r="KCF5" s="266"/>
      <c r="KCG5" s="266"/>
      <c r="KCH5" s="266"/>
      <c r="KCI5" s="266"/>
      <c r="KCJ5" s="266"/>
      <c r="KCK5" s="266"/>
      <c r="KCL5" s="266"/>
      <c r="KCM5" s="266"/>
      <c r="KCN5" s="266"/>
      <c r="KCO5" s="266"/>
      <c r="KCP5" s="266"/>
      <c r="KCQ5" s="266"/>
      <c r="KCR5" s="266"/>
      <c r="KCS5" s="266"/>
      <c r="KCT5" s="266"/>
      <c r="KCU5" s="266"/>
      <c r="KCV5" s="266"/>
      <c r="KCW5" s="266"/>
      <c r="KCX5" s="266"/>
      <c r="KCY5" s="266"/>
      <c r="KCZ5" s="266"/>
      <c r="KDA5" s="266"/>
      <c r="KDB5" s="266"/>
      <c r="KDC5" s="266"/>
      <c r="KDD5" s="266"/>
      <c r="KDE5" s="266"/>
      <c r="KDF5" s="266"/>
      <c r="KDG5" s="266"/>
      <c r="KDH5" s="266"/>
      <c r="KDI5" s="266"/>
      <c r="KDJ5" s="266"/>
      <c r="KDK5" s="266"/>
      <c r="KDL5" s="266"/>
      <c r="KDM5" s="266"/>
      <c r="KDN5" s="266"/>
      <c r="KDO5" s="266"/>
      <c r="KDP5" s="266"/>
      <c r="KDQ5" s="266"/>
      <c r="KDR5" s="266"/>
      <c r="KDS5" s="266"/>
      <c r="KDT5" s="266"/>
      <c r="KDU5" s="266"/>
      <c r="KDV5" s="266"/>
      <c r="KDW5" s="266"/>
      <c r="KDX5" s="266"/>
      <c r="KDY5" s="266"/>
      <c r="KDZ5" s="266"/>
      <c r="KEA5" s="266"/>
      <c r="KEB5" s="266"/>
      <c r="KEC5" s="266"/>
      <c r="KED5" s="266"/>
      <c r="KEE5" s="266"/>
      <c r="KEF5" s="266"/>
      <c r="KEG5" s="266"/>
      <c r="KEH5" s="266"/>
      <c r="KEI5" s="266"/>
      <c r="KEJ5" s="266"/>
      <c r="KEK5" s="266"/>
      <c r="KEL5" s="266"/>
      <c r="KEM5" s="266"/>
      <c r="KEN5" s="266"/>
      <c r="KEO5" s="266"/>
      <c r="KEP5" s="266"/>
      <c r="KEQ5" s="266"/>
      <c r="KER5" s="266"/>
      <c r="KES5" s="266"/>
      <c r="KET5" s="266"/>
      <c r="KEU5" s="266"/>
      <c r="KEV5" s="266"/>
      <c r="KEW5" s="266"/>
      <c r="KEX5" s="266"/>
      <c r="KEY5" s="266"/>
      <c r="KEZ5" s="266"/>
      <c r="KFA5" s="266"/>
      <c r="KFB5" s="266"/>
      <c r="KFC5" s="266"/>
      <c r="KFD5" s="266"/>
      <c r="KFE5" s="266"/>
      <c r="KFF5" s="266"/>
      <c r="KFG5" s="266"/>
      <c r="KFH5" s="266"/>
      <c r="KFI5" s="266"/>
      <c r="KFJ5" s="266"/>
      <c r="KFK5" s="266"/>
      <c r="KFL5" s="266"/>
      <c r="KFM5" s="266"/>
      <c r="KFN5" s="266"/>
      <c r="KFO5" s="266"/>
      <c r="KFP5" s="266"/>
      <c r="KFQ5" s="266"/>
      <c r="KFR5" s="266"/>
      <c r="KFS5" s="266"/>
      <c r="KFT5" s="266"/>
      <c r="KFU5" s="266"/>
      <c r="KFV5" s="266"/>
      <c r="KFW5" s="266"/>
      <c r="KFX5" s="266"/>
      <c r="KFY5" s="266"/>
      <c r="KFZ5" s="266"/>
      <c r="KGA5" s="266"/>
      <c r="KGB5" s="266"/>
      <c r="KGC5" s="266"/>
      <c r="KGD5" s="266"/>
      <c r="KGE5" s="266"/>
      <c r="KGF5" s="266"/>
      <c r="KGG5" s="266"/>
      <c r="KGH5" s="266"/>
      <c r="KGI5" s="266"/>
      <c r="KGJ5" s="266"/>
      <c r="KGK5" s="266"/>
      <c r="KGL5" s="266"/>
      <c r="KGM5" s="266"/>
      <c r="KGN5" s="266"/>
      <c r="KGO5" s="266"/>
      <c r="KGP5" s="266"/>
      <c r="KGQ5" s="266"/>
      <c r="KGR5" s="266"/>
      <c r="KGS5" s="266"/>
      <c r="KGT5" s="266"/>
      <c r="KGU5" s="266"/>
      <c r="KGV5" s="266"/>
      <c r="KGW5" s="266"/>
      <c r="KGX5" s="266"/>
      <c r="KGY5" s="266"/>
      <c r="KGZ5" s="266"/>
      <c r="KHA5" s="266"/>
      <c r="KHB5" s="266"/>
      <c r="KHC5" s="266"/>
      <c r="KHD5" s="266"/>
      <c r="KHE5" s="266"/>
      <c r="KHF5" s="266"/>
      <c r="KHG5" s="266"/>
      <c r="KHH5" s="266"/>
      <c r="KHI5" s="266"/>
      <c r="KHJ5" s="266"/>
      <c r="KHK5" s="266"/>
      <c r="KHL5" s="266"/>
      <c r="KHM5" s="266"/>
      <c r="KHN5" s="266"/>
      <c r="KHO5" s="266"/>
      <c r="KHP5" s="266"/>
      <c r="KHQ5" s="266"/>
      <c r="KHR5" s="266"/>
      <c r="KHS5" s="266"/>
      <c r="KHT5" s="266"/>
      <c r="KHU5" s="266"/>
      <c r="KHV5" s="266"/>
      <c r="KHW5" s="266"/>
      <c r="KHX5" s="266"/>
      <c r="KHY5" s="266"/>
      <c r="KHZ5" s="266"/>
      <c r="KIA5" s="266"/>
      <c r="KIB5" s="266"/>
      <c r="KIC5" s="266"/>
      <c r="KID5" s="266"/>
      <c r="KIE5" s="266"/>
      <c r="KIF5" s="266"/>
      <c r="KIG5" s="266"/>
      <c r="KIH5" s="266"/>
      <c r="KII5" s="266"/>
      <c r="KIJ5" s="266"/>
      <c r="KIK5" s="266"/>
      <c r="KIL5" s="266"/>
      <c r="KIM5" s="266"/>
      <c r="KIN5" s="266"/>
      <c r="KIO5" s="266"/>
      <c r="KIP5" s="266"/>
      <c r="KIQ5" s="266"/>
      <c r="KIR5" s="266"/>
      <c r="KIS5" s="266"/>
      <c r="KIT5" s="266"/>
      <c r="KIU5" s="266"/>
      <c r="KIV5" s="266"/>
      <c r="KIW5" s="266"/>
      <c r="KIX5" s="266"/>
      <c r="KIY5" s="266"/>
      <c r="KIZ5" s="266"/>
      <c r="KJA5" s="266"/>
      <c r="KJB5" s="266"/>
      <c r="KJC5" s="266"/>
      <c r="KJD5" s="266"/>
      <c r="KJE5" s="266"/>
      <c r="KJF5" s="266"/>
      <c r="KJG5" s="266"/>
      <c r="KJH5" s="266"/>
      <c r="KJI5" s="266"/>
      <c r="KJJ5" s="266"/>
      <c r="KJK5" s="266"/>
      <c r="KJL5" s="266"/>
      <c r="KJM5" s="266"/>
      <c r="KJN5" s="266"/>
      <c r="KJO5" s="266"/>
      <c r="KJP5" s="266"/>
      <c r="KJQ5" s="266"/>
      <c r="KJR5" s="266"/>
      <c r="KJS5" s="266"/>
      <c r="KJT5" s="266"/>
      <c r="KJU5" s="266"/>
      <c r="KJV5" s="266"/>
      <c r="KJW5" s="266"/>
      <c r="KJX5" s="266"/>
      <c r="KJY5" s="266"/>
      <c r="KJZ5" s="266"/>
      <c r="KKA5" s="266"/>
      <c r="KKB5" s="266"/>
      <c r="KKC5" s="266"/>
      <c r="KKD5" s="266"/>
      <c r="KKE5" s="266"/>
      <c r="KKF5" s="266"/>
      <c r="KKG5" s="266"/>
      <c r="KKH5" s="266"/>
      <c r="KKI5" s="266"/>
      <c r="KKJ5" s="266"/>
      <c r="KKK5" s="266"/>
      <c r="KKL5" s="266"/>
      <c r="KKM5" s="266"/>
      <c r="KKN5" s="266"/>
      <c r="KKO5" s="266"/>
      <c r="KKP5" s="266"/>
      <c r="KKQ5" s="266"/>
      <c r="KKR5" s="266"/>
      <c r="KKS5" s="266"/>
      <c r="KKT5" s="266"/>
      <c r="KKU5" s="266"/>
      <c r="KKV5" s="266"/>
      <c r="KKW5" s="266"/>
      <c r="KKX5" s="266"/>
      <c r="KKY5" s="266"/>
      <c r="KKZ5" s="266"/>
      <c r="KLA5" s="266"/>
      <c r="KLB5" s="266"/>
      <c r="KLC5" s="266"/>
      <c r="KLD5" s="266"/>
      <c r="KLE5" s="266"/>
      <c r="KLF5" s="266"/>
      <c r="KLG5" s="266"/>
      <c r="KLH5" s="266"/>
      <c r="KLI5" s="266"/>
      <c r="KLJ5" s="266"/>
      <c r="KLK5" s="266"/>
      <c r="KLL5" s="266"/>
      <c r="KLM5" s="266"/>
      <c r="KLN5" s="266"/>
      <c r="KLO5" s="266"/>
      <c r="KLP5" s="266"/>
      <c r="KLQ5" s="266"/>
      <c r="KLR5" s="266"/>
      <c r="KLS5" s="266"/>
      <c r="KLT5" s="266"/>
      <c r="KLU5" s="266"/>
      <c r="KLV5" s="266"/>
      <c r="KLW5" s="266"/>
      <c r="KLX5" s="266"/>
      <c r="KLY5" s="266"/>
      <c r="KLZ5" s="266"/>
      <c r="KMA5" s="266"/>
      <c r="KMB5" s="266"/>
      <c r="KMC5" s="266"/>
      <c r="KMD5" s="266"/>
      <c r="KME5" s="266"/>
      <c r="KMF5" s="266"/>
      <c r="KMG5" s="266"/>
      <c r="KMH5" s="266"/>
      <c r="KMI5" s="266"/>
      <c r="KMJ5" s="266"/>
      <c r="KMK5" s="266"/>
      <c r="KML5" s="266"/>
      <c r="KMM5" s="266"/>
      <c r="KMN5" s="266"/>
      <c r="KMO5" s="266"/>
      <c r="KMP5" s="266"/>
      <c r="KMQ5" s="266"/>
      <c r="KMR5" s="266"/>
      <c r="KMS5" s="266"/>
      <c r="KMT5" s="266"/>
      <c r="KMU5" s="266"/>
      <c r="KMV5" s="266"/>
      <c r="KMW5" s="266"/>
      <c r="KMX5" s="266"/>
      <c r="KMY5" s="266"/>
      <c r="KMZ5" s="266"/>
      <c r="KNA5" s="266"/>
      <c r="KNB5" s="266"/>
      <c r="KNC5" s="266"/>
      <c r="KND5" s="266"/>
      <c r="KNE5" s="266"/>
      <c r="KNF5" s="266"/>
      <c r="KNG5" s="266"/>
      <c r="KNH5" s="266"/>
      <c r="KNI5" s="266"/>
      <c r="KNJ5" s="266"/>
      <c r="KNK5" s="266"/>
      <c r="KNL5" s="266"/>
      <c r="KNM5" s="266"/>
      <c r="KNN5" s="266"/>
      <c r="KNO5" s="266"/>
      <c r="KNP5" s="266"/>
      <c r="KNQ5" s="266"/>
      <c r="KNR5" s="266"/>
      <c r="KNS5" s="266"/>
      <c r="KNT5" s="266"/>
      <c r="KNU5" s="266"/>
      <c r="KNV5" s="266"/>
      <c r="KNW5" s="266"/>
      <c r="KNX5" s="266"/>
      <c r="KNY5" s="266"/>
      <c r="KNZ5" s="266"/>
      <c r="KOA5" s="266"/>
      <c r="KOB5" s="266"/>
      <c r="KOC5" s="266"/>
      <c r="KOD5" s="266"/>
      <c r="KOE5" s="266"/>
      <c r="KOF5" s="266"/>
      <c r="KOG5" s="266"/>
      <c r="KOH5" s="266"/>
      <c r="KOI5" s="266"/>
      <c r="KOJ5" s="266"/>
      <c r="KOK5" s="266"/>
      <c r="KOL5" s="266"/>
      <c r="KOM5" s="266"/>
      <c r="KON5" s="266"/>
      <c r="KOO5" s="266"/>
      <c r="KOP5" s="266"/>
      <c r="KOQ5" s="266"/>
      <c r="KOR5" s="266"/>
      <c r="KOS5" s="266"/>
      <c r="KOT5" s="266"/>
      <c r="KOU5" s="266"/>
      <c r="KOV5" s="266"/>
      <c r="KOW5" s="266"/>
      <c r="KOX5" s="266"/>
      <c r="KOY5" s="266"/>
      <c r="KOZ5" s="266"/>
      <c r="KPA5" s="266"/>
      <c r="KPB5" s="266"/>
      <c r="KPC5" s="266"/>
      <c r="KPD5" s="266"/>
      <c r="KPE5" s="266"/>
      <c r="KPF5" s="266"/>
      <c r="KPG5" s="266"/>
      <c r="KPH5" s="266"/>
      <c r="KPI5" s="266"/>
      <c r="KPJ5" s="266"/>
      <c r="KPK5" s="266"/>
      <c r="KPL5" s="266"/>
      <c r="KPM5" s="266"/>
      <c r="KPN5" s="266"/>
      <c r="KPO5" s="266"/>
      <c r="KPP5" s="266"/>
      <c r="KPQ5" s="266"/>
      <c r="KPR5" s="266"/>
      <c r="KPS5" s="266"/>
      <c r="KPT5" s="266"/>
      <c r="KPU5" s="266"/>
      <c r="KPV5" s="266"/>
      <c r="KPW5" s="266"/>
      <c r="KPX5" s="266"/>
      <c r="KPY5" s="266"/>
      <c r="KPZ5" s="266"/>
      <c r="KQA5" s="266"/>
      <c r="KQB5" s="266"/>
      <c r="KQC5" s="266"/>
      <c r="KQD5" s="266"/>
      <c r="KQE5" s="266"/>
      <c r="KQF5" s="266"/>
      <c r="KQG5" s="266"/>
      <c r="KQH5" s="266"/>
      <c r="KQI5" s="266"/>
      <c r="KQJ5" s="266"/>
      <c r="KQK5" s="266"/>
      <c r="KQL5" s="266"/>
      <c r="KQM5" s="266"/>
      <c r="KQN5" s="266"/>
      <c r="KQO5" s="266"/>
      <c r="KQP5" s="266"/>
      <c r="KQQ5" s="266"/>
      <c r="KQR5" s="266"/>
      <c r="KQS5" s="266"/>
      <c r="KQT5" s="266"/>
      <c r="KQU5" s="266"/>
      <c r="KQV5" s="266"/>
      <c r="KQW5" s="266"/>
      <c r="KQX5" s="266"/>
      <c r="KQY5" s="266"/>
      <c r="KQZ5" s="266"/>
      <c r="KRA5" s="266"/>
      <c r="KRB5" s="266"/>
      <c r="KRC5" s="266"/>
      <c r="KRD5" s="266"/>
      <c r="KRE5" s="266"/>
      <c r="KRF5" s="266"/>
      <c r="KRG5" s="266"/>
      <c r="KRH5" s="266"/>
      <c r="KRI5" s="266"/>
      <c r="KRJ5" s="266"/>
      <c r="KRK5" s="266"/>
      <c r="KRL5" s="266"/>
      <c r="KRM5" s="266"/>
      <c r="KRN5" s="266"/>
      <c r="KRO5" s="266"/>
      <c r="KRP5" s="266"/>
      <c r="KRQ5" s="266"/>
      <c r="KRR5" s="266"/>
      <c r="KRS5" s="266"/>
      <c r="KRT5" s="266"/>
      <c r="KRU5" s="266"/>
      <c r="KRV5" s="266"/>
      <c r="KRW5" s="266"/>
      <c r="KRX5" s="266"/>
      <c r="KRY5" s="266"/>
      <c r="KRZ5" s="266"/>
      <c r="KSA5" s="266"/>
      <c r="KSB5" s="266"/>
      <c r="KSC5" s="266"/>
      <c r="KSD5" s="266"/>
      <c r="KSE5" s="266"/>
      <c r="KSF5" s="266"/>
      <c r="KSG5" s="266"/>
      <c r="KSH5" s="266"/>
      <c r="KSI5" s="266"/>
      <c r="KSJ5" s="266"/>
      <c r="KSK5" s="266"/>
      <c r="KSL5" s="266"/>
      <c r="KSM5" s="266"/>
      <c r="KSN5" s="266"/>
      <c r="KSO5" s="266"/>
      <c r="KSP5" s="266"/>
      <c r="KSQ5" s="266"/>
      <c r="KSR5" s="266"/>
      <c r="KSS5" s="266"/>
      <c r="KST5" s="266"/>
      <c r="KSU5" s="266"/>
      <c r="KSV5" s="266"/>
      <c r="KSW5" s="266"/>
      <c r="KSX5" s="266"/>
      <c r="KSY5" s="266"/>
      <c r="KSZ5" s="266"/>
      <c r="KTA5" s="266"/>
      <c r="KTB5" s="266"/>
      <c r="KTC5" s="266"/>
      <c r="KTD5" s="266"/>
      <c r="KTE5" s="266"/>
      <c r="KTF5" s="266"/>
      <c r="KTG5" s="266"/>
      <c r="KTH5" s="266"/>
      <c r="KTI5" s="266"/>
      <c r="KTJ5" s="266"/>
      <c r="KTK5" s="266"/>
      <c r="KTL5" s="266"/>
      <c r="KTM5" s="266"/>
      <c r="KTN5" s="266"/>
      <c r="KTO5" s="266"/>
      <c r="KTP5" s="266"/>
      <c r="KTQ5" s="266"/>
      <c r="KTR5" s="266"/>
      <c r="KTS5" s="266"/>
      <c r="KTT5" s="266"/>
      <c r="KTU5" s="266"/>
      <c r="KTV5" s="266"/>
      <c r="KTW5" s="266"/>
      <c r="KTX5" s="266"/>
      <c r="KTY5" s="266"/>
      <c r="KTZ5" s="266"/>
      <c r="KUA5" s="266"/>
      <c r="KUB5" s="266"/>
      <c r="KUC5" s="266"/>
      <c r="KUD5" s="266"/>
      <c r="KUE5" s="266"/>
      <c r="KUF5" s="266"/>
      <c r="KUG5" s="266"/>
      <c r="KUH5" s="266"/>
      <c r="KUI5" s="266"/>
      <c r="KUJ5" s="266"/>
      <c r="KUK5" s="266"/>
      <c r="KUL5" s="266"/>
      <c r="KUM5" s="266"/>
      <c r="KUN5" s="266"/>
      <c r="KUO5" s="266"/>
      <c r="KUP5" s="266"/>
      <c r="KUQ5" s="266"/>
      <c r="KUR5" s="266"/>
      <c r="KUS5" s="266"/>
      <c r="KUT5" s="266"/>
      <c r="KUU5" s="266"/>
      <c r="KUV5" s="266"/>
      <c r="KUW5" s="266"/>
      <c r="KUX5" s="266"/>
      <c r="KUY5" s="266"/>
      <c r="KUZ5" s="266"/>
      <c r="KVA5" s="266"/>
      <c r="KVB5" s="266"/>
      <c r="KVC5" s="266"/>
      <c r="KVD5" s="266"/>
      <c r="KVE5" s="266"/>
      <c r="KVF5" s="266"/>
      <c r="KVG5" s="266"/>
      <c r="KVH5" s="266"/>
      <c r="KVI5" s="266"/>
      <c r="KVJ5" s="266"/>
      <c r="KVK5" s="266"/>
      <c r="KVL5" s="266"/>
      <c r="KVM5" s="266"/>
      <c r="KVN5" s="266"/>
      <c r="KVO5" s="266"/>
      <c r="KVP5" s="266"/>
      <c r="KVQ5" s="266"/>
      <c r="KVR5" s="266"/>
      <c r="KVS5" s="266"/>
      <c r="KVT5" s="266"/>
      <c r="KVU5" s="266"/>
      <c r="KVV5" s="266"/>
      <c r="KVW5" s="266"/>
      <c r="KVX5" s="266"/>
      <c r="KVY5" s="266"/>
      <c r="KVZ5" s="266"/>
      <c r="KWA5" s="266"/>
      <c r="KWB5" s="266"/>
      <c r="KWC5" s="266"/>
      <c r="KWD5" s="266"/>
      <c r="KWE5" s="266"/>
      <c r="KWF5" s="266"/>
      <c r="KWG5" s="266"/>
      <c r="KWH5" s="266"/>
      <c r="KWI5" s="266"/>
      <c r="KWJ5" s="266"/>
      <c r="KWK5" s="266"/>
      <c r="KWL5" s="266"/>
      <c r="KWM5" s="266"/>
      <c r="KWN5" s="266"/>
      <c r="KWO5" s="266"/>
      <c r="KWP5" s="266"/>
      <c r="KWQ5" s="266"/>
      <c r="KWR5" s="266"/>
      <c r="KWS5" s="266"/>
      <c r="KWT5" s="266"/>
      <c r="KWU5" s="266"/>
      <c r="KWV5" s="266"/>
      <c r="KWW5" s="266"/>
      <c r="KWX5" s="266"/>
      <c r="KWY5" s="266"/>
      <c r="KWZ5" s="266"/>
      <c r="KXA5" s="266"/>
      <c r="KXB5" s="266"/>
      <c r="KXC5" s="266"/>
      <c r="KXD5" s="266"/>
      <c r="KXE5" s="266"/>
      <c r="KXF5" s="266"/>
      <c r="KXG5" s="266"/>
      <c r="KXH5" s="266"/>
      <c r="KXI5" s="266"/>
      <c r="KXJ5" s="266"/>
      <c r="KXK5" s="266"/>
      <c r="KXL5" s="266"/>
      <c r="KXM5" s="266"/>
      <c r="KXN5" s="266"/>
      <c r="KXO5" s="266"/>
      <c r="KXP5" s="266"/>
      <c r="KXQ5" s="266"/>
      <c r="KXR5" s="266"/>
      <c r="KXS5" s="266"/>
      <c r="KXT5" s="266"/>
      <c r="KXU5" s="266"/>
      <c r="KXV5" s="266"/>
      <c r="KXW5" s="266"/>
      <c r="KXX5" s="266"/>
      <c r="KXY5" s="266"/>
      <c r="KXZ5" s="266"/>
      <c r="KYA5" s="266"/>
      <c r="KYB5" s="266"/>
      <c r="KYC5" s="266"/>
      <c r="KYD5" s="266"/>
      <c r="KYE5" s="266"/>
      <c r="KYF5" s="266"/>
      <c r="KYG5" s="266"/>
      <c r="KYH5" s="266"/>
      <c r="KYI5" s="266"/>
      <c r="KYJ5" s="266"/>
      <c r="KYK5" s="266"/>
      <c r="KYL5" s="266"/>
      <c r="KYM5" s="266"/>
      <c r="KYN5" s="266"/>
      <c r="KYO5" s="266"/>
      <c r="KYP5" s="266"/>
      <c r="KYQ5" s="266"/>
      <c r="KYR5" s="266"/>
      <c r="KYS5" s="266"/>
      <c r="KYT5" s="266"/>
      <c r="KYU5" s="266"/>
      <c r="KYV5" s="266"/>
      <c r="KYW5" s="266"/>
      <c r="KYX5" s="266"/>
      <c r="KYY5" s="266"/>
      <c r="KYZ5" s="266"/>
      <c r="KZA5" s="266"/>
      <c r="KZB5" s="266"/>
      <c r="KZC5" s="266"/>
      <c r="KZD5" s="266"/>
      <c r="KZE5" s="266"/>
      <c r="KZF5" s="266"/>
      <c r="KZG5" s="266"/>
      <c r="KZH5" s="266"/>
      <c r="KZI5" s="266"/>
      <c r="KZJ5" s="266"/>
      <c r="KZK5" s="266"/>
      <c r="KZL5" s="266"/>
      <c r="KZM5" s="266"/>
      <c r="KZN5" s="266"/>
      <c r="KZO5" s="266"/>
      <c r="KZP5" s="266"/>
      <c r="KZQ5" s="266"/>
      <c r="KZR5" s="266"/>
      <c r="KZS5" s="266"/>
      <c r="KZT5" s="266"/>
      <c r="KZU5" s="266"/>
      <c r="KZV5" s="266"/>
      <c r="KZW5" s="266"/>
      <c r="KZX5" s="266"/>
      <c r="KZY5" s="266"/>
      <c r="KZZ5" s="266"/>
      <c r="LAA5" s="266"/>
      <c r="LAB5" s="266"/>
      <c r="LAC5" s="266"/>
      <c r="LAD5" s="266"/>
      <c r="LAE5" s="266"/>
      <c r="LAF5" s="266"/>
      <c r="LAG5" s="266"/>
      <c r="LAH5" s="266"/>
      <c r="LAI5" s="266"/>
      <c r="LAJ5" s="266"/>
      <c r="LAK5" s="266"/>
      <c r="LAL5" s="266"/>
      <c r="LAM5" s="266"/>
      <c r="LAN5" s="266"/>
      <c r="LAO5" s="266"/>
      <c r="LAP5" s="266"/>
      <c r="LAQ5" s="266"/>
      <c r="LAR5" s="266"/>
      <c r="LAS5" s="266"/>
      <c r="LAT5" s="266"/>
      <c r="LAU5" s="266"/>
      <c r="LAV5" s="266"/>
      <c r="LAW5" s="266"/>
      <c r="LAX5" s="266"/>
      <c r="LAY5" s="266"/>
      <c r="LAZ5" s="266"/>
      <c r="LBA5" s="266"/>
      <c r="LBB5" s="266"/>
      <c r="LBC5" s="266"/>
      <c r="LBD5" s="266"/>
      <c r="LBE5" s="266"/>
      <c r="LBF5" s="266"/>
      <c r="LBG5" s="266"/>
      <c r="LBH5" s="266"/>
      <c r="LBI5" s="266"/>
      <c r="LBJ5" s="266"/>
      <c r="LBK5" s="266"/>
      <c r="LBL5" s="266"/>
      <c r="LBM5" s="266"/>
      <c r="LBN5" s="266"/>
      <c r="LBO5" s="266"/>
      <c r="LBP5" s="266"/>
      <c r="LBQ5" s="266"/>
      <c r="LBR5" s="266"/>
      <c r="LBS5" s="266"/>
      <c r="LBT5" s="266"/>
      <c r="LBU5" s="266"/>
      <c r="LBV5" s="266"/>
      <c r="LBW5" s="266"/>
      <c r="LBX5" s="266"/>
      <c r="LBY5" s="266"/>
      <c r="LBZ5" s="266"/>
      <c r="LCA5" s="266"/>
      <c r="LCB5" s="266"/>
      <c r="LCC5" s="266"/>
      <c r="LCD5" s="266"/>
      <c r="LCE5" s="266"/>
      <c r="LCF5" s="266"/>
      <c r="LCG5" s="266"/>
      <c r="LCH5" s="266"/>
      <c r="LCI5" s="266"/>
      <c r="LCJ5" s="266"/>
      <c r="LCK5" s="266"/>
      <c r="LCL5" s="266"/>
      <c r="LCM5" s="266"/>
      <c r="LCN5" s="266"/>
      <c r="LCO5" s="266"/>
      <c r="LCP5" s="266"/>
      <c r="LCQ5" s="266"/>
      <c r="LCR5" s="266"/>
      <c r="LCS5" s="266"/>
      <c r="LCT5" s="266"/>
      <c r="LCU5" s="266"/>
      <c r="LCV5" s="266"/>
      <c r="LCW5" s="266"/>
      <c r="LCX5" s="266"/>
      <c r="LCY5" s="266"/>
      <c r="LCZ5" s="266"/>
      <c r="LDA5" s="266"/>
      <c r="LDB5" s="266"/>
      <c r="LDC5" s="266"/>
      <c r="LDD5" s="266"/>
      <c r="LDE5" s="266"/>
      <c r="LDF5" s="266"/>
      <c r="LDG5" s="266"/>
      <c r="LDH5" s="266"/>
      <c r="LDI5" s="266"/>
      <c r="LDJ5" s="266"/>
      <c r="LDK5" s="266"/>
      <c r="LDL5" s="266"/>
      <c r="LDM5" s="266"/>
      <c r="LDN5" s="266"/>
      <c r="LDO5" s="266"/>
      <c r="LDP5" s="266"/>
      <c r="LDQ5" s="266"/>
      <c r="LDR5" s="266"/>
      <c r="LDS5" s="266"/>
      <c r="LDT5" s="266"/>
      <c r="LDU5" s="266"/>
      <c r="LDV5" s="266"/>
      <c r="LDW5" s="266"/>
      <c r="LDX5" s="266"/>
      <c r="LDY5" s="266"/>
      <c r="LDZ5" s="266"/>
      <c r="LEA5" s="266"/>
      <c r="LEB5" s="266"/>
      <c r="LEC5" s="266"/>
      <c r="LED5" s="266"/>
      <c r="LEE5" s="266"/>
      <c r="LEF5" s="266"/>
      <c r="LEG5" s="266"/>
      <c r="LEH5" s="266"/>
      <c r="LEI5" s="266"/>
      <c r="LEJ5" s="266"/>
      <c r="LEK5" s="266"/>
      <c r="LEL5" s="266"/>
      <c r="LEM5" s="266"/>
      <c r="LEN5" s="266"/>
      <c r="LEO5" s="266"/>
      <c r="LEP5" s="266"/>
      <c r="LEQ5" s="266"/>
      <c r="LER5" s="266"/>
      <c r="LES5" s="266"/>
      <c r="LET5" s="266"/>
      <c r="LEU5" s="266"/>
      <c r="LEV5" s="266"/>
      <c r="LEW5" s="266"/>
      <c r="LEX5" s="266"/>
      <c r="LEY5" s="266"/>
      <c r="LEZ5" s="266"/>
      <c r="LFA5" s="266"/>
      <c r="LFB5" s="266"/>
      <c r="LFC5" s="266"/>
      <c r="LFD5" s="266"/>
      <c r="LFE5" s="266"/>
      <c r="LFF5" s="266"/>
      <c r="LFG5" s="266"/>
      <c r="LFH5" s="266"/>
      <c r="LFI5" s="266"/>
      <c r="LFJ5" s="266"/>
      <c r="LFK5" s="266"/>
      <c r="LFL5" s="266"/>
      <c r="LFM5" s="266"/>
      <c r="LFN5" s="266"/>
      <c r="LFO5" s="266"/>
      <c r="LFP5" s="266"/>
      <c r="LFQ5" s="266"/>
      <c r="LFR5" s="266"/>
      <c r="LFS5" s="266"/>
      <c r="LFT5" s="266"/>
      <c r="LFU5" s="266"/>
      <c r="LFV5" s="266"/>
      <c r="LFW5" s="266"/>
      <c r="LFX5" s="266"/>
      <c r="LFY5" s="266"/>
      <c r="LFZ5" s="266"/>
      <c r="LGA5" s="266"/>
      <c r="LGB5" s="266"/>
      <c r="LGC5" s="266"/>
      <c r="LGD5" s="266"/>
      <c r="LGE5" s="266"/>
      <c r="LGF5" s="266"/>
      <c r="LGG5" s="266"/>
      <c r="LGH5" s="266"/>
      <c r="LGI5" s="266"/>
      <c r="LGJ5" s="266"/>
      <c r="LGK5" s="266"/>
      <c r="LGL5" s="266"/>
      <c r="LGM5" s="266"/>
      <c r="LGN5" s="266"/>
      <c r="LGO5" s="266"/>
      <c r="LGP5" s="266"/>
      <c r="LGQ5" s="266"/>
      <c r="LGR5" s="266"/>
      <c r="LGS5" s="266"/>
      <c r="LGT5" s="266"/>
      <c r="LGU5" s="266"/>
      <c r="LGV5" s="266"/>
      <c r="LGW5" s="266"/>
      <c r="LGX5" s="266"/>
      <c r="LGY5" s="266"/>
      <c r="LGZ5" s="266"/>
      <c r="LHA5" s="266"/>
      <c r="LHB5" s="266"/>
      <c r="LHC5" s="266"/>
      <c r="LHD5" s="266"/>
      <c r="LHE5" s="266"/>
      <c r="LHF5" s="266"/>
      <c r="LHG5" s="266"/>
      <c r="LHH5" s="266"/>
      <c r="LHI5" s="266"/>
      <c r="LHJ5" s="266"/>
      <c r="LHK5" s="266"/>
      <c r="LHL5" s="266"/>
      <c r="LHM5" s="266"/>
      <c r="LHN5" s="266"/>
      <c r="LHO5" s="266"/>
      <c r="LHP5" s="266"/>
      <c r="LHQ5" s="266"/>
      <c r="LHR5" s="266"/>
      <c r="LHS5" s="266"/>
      <c r="LHT5" s="266"/>
      <c r="LHU5" s="266"/>
      <c r="LHV5" s="266"/>
      <c r="LHW5" s="266"/>
      <c r="LHX5" s="266"/>
      <c r="LHY5" s="266"/>
      <c r="LHZ5" s="266"/>
      <c r="LIA5" s="266"/>
      <c r="LIB5" s="266"/>
      <c r="LIC5" s="266"/>
      <c r="LID5" s="266"/>
      <c r="LIE5" s="266"/>
      <c r="LIF5" s="266"/>
      <c r="LIG5" s="266"/>
      <c r="LIH5" s="266"/>
      <c r="LII5" s="266"/>
      <c r="LIJ5" s="266"/>
      <c r="LIK5" s="266"/>
      <c r="LIL5" s="266"/>
      <c r="LIM5" s="266"/>
      <c r="LIN5" s="266"/>
      <c r="LIO5" s="266"/>
      <c r="LIP5" s="266"/>
      <c r="LIQ5" s="266"/>
      <c r="LIR5" s="266"/>
      <c r="LIS5" s="266"/>
      <c r="LIT5" s="266"/>
      <c r="LIU5" s="266"/>
      <c r="LIV5" s="266"/>
      <c r="LIW5" s="266"/>
      <c r="LIX5" s="266"/>
      <c r="LIY5" s="266"/>
      <c r="LIZ5" s="266"/>
      <c r="LJA5" s="266"/>
      <c r="LJB5" s="266"/>
      <c r="LJC5" s="266"/>
      <c r="LJD5" s="266"/>
      <c r="LJE5" s="266"/>
      <c r="LJF5" s="266"/>
      <c r="LJG5" s="266"/>
      <c r="LJH5" s="266"/>
      <c r="LJI5" s="266"/>
      <c r="LJJ5" s="266"/>
      <c r="LJK5" s="266"/>
      <c r="LJL5" s="266"/>
      <c r="LJM5" s="266"/>
      <c r="LJN5" s="266"/>
      <c r="LJO5" s="266"/>
      <c r="LJP5" s="266"/>
      <c r="LJQ5" s="266"/>
      <c r="LJR5" s="266"/>
      <c r="LJS5" s="266"/>
      <c r="LJT5" s="266"/>
      <c r="LJU5" s="266"/>
      <c r="LJV5" s="266"/>
      <c r="LJW5" s="266"/>
      <c r="LJX5" s="266"/>
      <c r="LJY5" s="266"/>
      <c r="LJZ5" s="266"/>
      <c r="LKA5" s="266"/>
      <c r="LKB5" s="266"/>
      <c r="LKC5" s="266"/>
      <c r="LKD5" s="266"/>
      <c r="LKE5" s="266"/>
      <c r="LKF5" s="266"/>
      <c r="LKG5" s="266"/>
      <c r="LKH5" s="266"/>
      <c r="LKI5" s="266"/>
      <c r="LKJ5" s="266"/>
      <c r="LKK5" s="266"/>
      <c r="LKL5" s="266"/>
      <c r="LKM5" s="266"/>
      <c r="LKN5" s="266"/>
      <c r="LKO5" s="266"/>
      <c r="LKP5" s="266"/>
      <c r="LKQ5" s="266"/>
      <c r="LKR5" s="266"/>
      <c r="LKS5" s="266"/>
      <c r="LKT5" s="266"/>
      <c r="LKU5" s="266"/>
      <c r="LKV5" s="266"/>
      <c r="LKW5" s="266"/>
      <c r="LKX5" s="266"/>
      <c r="LKY5" s="266"/>
      <c r="LKZ5" s="266"/>
      <c r="LLA5" s="266"/>
      <c r="LLB5" s="266"/>
      <c r="LLC5" s="266"/>
      <c r="LLD5" s="266"/>
      <c r="LLE5" s="266"/>
      <c r="LLF5" s="266"/>
      <c r="LLG5" s="266"/>
      <c r="LLH5" s="266"/>
      <c r="LLI5" s="266"/>
      <c r="LLJ5" s="266"/>
      <c r="LLK5" s="266"/>
      <c r="LLL5" s="266"/>
      <c r="LLM5" s="266"/>
      <c r="LLN5" s="266"/>
      <c r="LLO5" s="266"/>
      <c r="LLP5" s="266"/>
      <c r="LLQ5" s="266"/>
      <c r="LLR5" s="266"/>
      <c r="LLS5" s="266"/>
      <c r="LLT5" s="266"/>
      <c r="LLU5" s="266"/>
      <c r="LLV5" s="266"/>
      <c r="LLW5" s="266"/>
      <c r="LLX5" s="266"/>
      <c r="LLY5" s="266"/>
      <c r="LLZ5" s="266"/>
      <c r="LMA5" s="266"/>
      <c r="LMB5" s="266"/>
      <c r="LMC5" s="266"/>
      <c r="LMD5" s="266"/>
      <c r="LME5" s="266"/>
      <c r="LMF5" s="266"/>
      <c r="LMG5" s="266"/>
      <c r="LMH5" s="266"/>
      <c r="LMI5" s="266"/>
      <c r="LMJ5" s="266"/>
      <c r="LMK5" s="266"/>
      <c r="LML5" s="266"/>
      <c r="LMM5" s="266"/>
      <c r="LMN5" s="266"/>
      <c r="LMO5" s="266"/>
      <c r="LMP5" s="266"/>
      <c r="LMQ5" s="266"/>
      <c r="LMR5" s="266"/>
      <c r="LMS5" s="266"/>
      <c r="LMT5" s="266"/>
      <c r="LMU5" s="266"/>
      <c r="LMV5" s="266"/>
      <c r="LMW5" s="266"/>
      <c r="LMX5" s="266"/>
      <c r="LMY5" s="266"/>
      <c r="LMZ5" s="266"/>
      <c r="LNA5" s="266"/>
      <c r="LNB5" s="266"/>
      <c r="LNC5" s="266"/>
      <c r="LND5" s="266"/>
      <c r="LNE5" s="266"/>
      <c r="LNF5" s="266"/>
      <c r="LNG5" s="266"/>
      <c r="LNH5" s="266"/>
      <c r="LNI5" s="266"/>
      <c r="LNJ5" s="266"/>
      <c r="LNK5" s="266"/>
      <c r="LNL5" s="266"/>
      <c r="LNM5" s="266"/>
      <c r="LNN5" s="266"/>
      <c r="LNO5" s="266"/>
      <c r="LNP5" s="266"/>
      <c r="LNQ5" s="266"/>
      <c r="LNR5" s="266"/>
      <c r="LNS5" s="266"/>
      <c r="LNT5" s="266"/>
      <c r="LNU5" s="266"/>
      <c r="LNV5" s="266"/>
      <c r="LNW5" s="266"/>
      <c r="LNX5" s="266"/>
      <c r="LNY5" s="266"/>
      <c r="LNZ5" s="266"/>
      <c r="LOA5" s="266"/>
      <c r="LOB5" s="266"/>
      <c r="LOC5" s="266"/>
      <c r="LOD5" s="266"/>
      <c r="LOE5" s="266"/>
      <c r="LOF5" s="266"/>
      <c r="LOG5" s="266"/>
      <c r="LOH5" s="266"/>
      <c r="LOI5" s="266"/>
      <c r="LOJ5" s="266"/>
      <c r="LOK5" s="266"/>
      <c r="LOL5" s="266"/>
      <c r="LOM5" s="266"/>
      <c r="LON5" s="266"/>
      <c r="LOO5" s="266"/>
      <c r="LOP5" s="266"/>
      <c r="LOQ5" s="266"/>
      <c r="LOR5" s="266"/>
      <c r="LOS5" s="266"/>
      <c r="LOT5" s="266"/>
      <c r="LOU5" s="266"/>
      <c r="LOV5" s="266"/>
      <c r="LOW5" s="266"/>
      <c r="LOX5" s="266"/>
      <c r="LOY5" s="266"/>
      <c r="LOZ5" s="266"/>
      <c r="LPA5" s="266"/>
      <c r="LPB5" s="266"/>
      <c r="LPC5" s="266"/>
      <c r="LPD5" s="266"/>
      <c r="LPE5" s="266"/>
      <c r="LPF5" s="266"/>
      <c r="LPG5" s="266"/>
      <c r="LPH5" s="266"/>
      <c r="LPI5" s="266"/>
      <c r="LPJ5" s="266"/>
      <c r="LPK5" s="266"/>
      <c r="LPL5" s="266"/>
      <c r="LPM5" s="266"/>
      <c r="LPN5" s="266"/>
      <c r="LPO5" s="266"/>
      <c r="LPP5" s="266"/>
      <c r="LPQ5" s="266"/>
      <c r="LPR5" s="266"/>
      <c r="LPS5" s="266"/>
      <c r="LPT5" s="266"/>
      <c r="LPU5" s="266"/>
      <c r="LPV5" s="266"/>
      <c r="LPW5" s="266"/>
      <c r="LPX5" s="266"/>
      <c r="LPY5" s="266"/>
      <c r="LPZ5" s="266"/>
      <c r="LQA5" s="266"/>
      <c r="LQB5" s="266"/>
      <c r="LQC5" s="266"/>
      <c r="LQD5" s="266"/>
      <c r="LQE5" s="266"/>
      <c r="LQF5" s="266"/>
      <c r="LQG5" s="266"/>
      <c r="LQH5" s="266"/>
      <c r="LQI5" s="266"/>
      <c r="LQJ5" s="266"/>
      <c r="LQK5" s="266"/>
      <c r="LQL5" s="266"/>
      <c r="LQM5" s="266"/>
      <c r="LQN5" s="266"/>
      <c r="LQO5" s="266"/>
      <c r="LQP5" s="266"/>
      <c r="LQQ5" s="266"/>
      <c r="LQR5" s="266"/>
      <c r="LQS5" s="266"/>
      <c r="LQT5" s="266"/>
      <c r="LQU5" s="266"/>
      <c r="LQV5" s="266"/>
      <c r="LQW5" s="266"/>
      <c r="LQX5" s="266"/>
      <c r="LQY5" s="266"/>
      <c r="LQZ5" s="266"/>
      <c r="LRA5" s="266"/>
      <c r="LRB5" s="266"/>
      <c r="LRC5" s="266"/>
      <c r="LRD5" s="266"/>
      <c r="LRE5" s="266"/>
      <c r="LRF5" s="266"/>
      <c r="LRG5" s="266"/>
      <c r="LRH5" s="266"/>
      <c r="LRI5" s="266"/>
      <c r="LRJ5" s="266"/>
      <c r="LRK5" s="266"/>
      <c r="LRL5" s="266"/>
      <c r="LRM5" s="266"/>
      <c r="LRN5" s="266"/>
      <c r="LRO5" s="266"/>
      <c r="LRP5" s="266"/>
      <c r="LRQ5" s="266"/>
      <c r="LRR5" s="266"/>
      <c r="LRS5" s="266"/>
      <c r="LRT5" s="266"/>
      <c r="LRU5" s="266"/>
      <c r="LRV5" s="266"/>
      <c r="LRW5" s="266"/>
      <c r="LRX5" s="266"/>
      <c r="LRY5" s="266"/>
      <c r="LRZ5" s="266"/>
      <c r="LSA5" s="266"/>
      <c r="LSB5" s="266"/>
      <c r="LSC5" s="266"/>
      <c r="LSD5" s="266"/>
      <c r="LSE5" s="266"/>
      <c r="LSF5" s="266"/>
      <c r="LSG5" s="266"/>
      <c r="LSH5" s="266"/>
      <c r="LSI5" s="266"/>
      <c r="LSJ5" s="266"/>
      <c r="LSK5" s="266"/>
      <c r="LSL5" s="266"/>
      <c r="LSM5" s="266"/>
      <c r="LSN5" s="266"/>
      <c r="LSO5" s="266"/>
      <c r="LSP5" s="266"/>
      <c r="LSQ5" s="266"/>
      <c r="LSR5" s="266"/>
      <c r="LSS5" s="266"/>
      <c r="LST5" s="266"/>
      <c r="LSU5" s="266"/>
      <c r="LSV5" s="266"/>
      <c r="LSW5" s="266"/>
      <c r="LSX5" s="266"/>
      <c r="LSY5" s="266"/>
      <c r="LSZ5" s="266"/>
      <c r="LTA5" s="266"/>
      <c r="LTB5" s="266"/>
      <c r="LTC5" s="266"/>
      <c r="LTD5" s="266"/>
      <c r="LTE5" s="266"/>
      <c r="LTF5" s="266"/>
      <c r="LTG5" s="266"/>
      <c r="LTH5" s="266"/>
      <c r="LTI5" s="266"/>
      <c r="LTJ5" s="266"/>
      <c r="LTK5" s="266"/>
      <c r="LTL5" s="266"/>
      <c r="LTM5" s="266"/>
      <c r="LTN5" s="266"/>
      <c r="LTO5" s="266"/>
      <c r="LTP5" s="266"/>
      <c r="LTQ5" s="266"/>
      <c r="LTR5" s="266"/>
      <c r="LTS5" s="266"/>
      <c r="LTT5" s="266"/>
      <c r="LTU5" s="266"/>
      <c r="LTV5" s="266"/>
      <c r="LTW5" s="266"/>
      <c r="LTX5" s="266"/>
      <c r="LTY5" s="266"/>
      <c r="LTZ5" s="266"/>
      <c r="LUA5" s="266"/>
      <c r="LUB5" s="266"/>
      <c r="LUC5" s="266"/>
      <c r="LUD5" s="266"/>
      <c r="LUE5" s="266"/>
      <c r="LUF5" s="266"/>
      <c r="LUG5" s="266"/>
      <c r="LUH5" s="266"/>
      <c r="LUI5" s="266"/>
      <c r="LUJ5" s="266"/>
      <c r="LUK5" s="266"/>
      <c r="LUL5" s="266"/>
      <c r="LUM5" s="266"/>
      <c r="LUN5" s="266"/>
      <c r="LUO5" s="266"/>
      <c r="LUP5" s="266"/>
      <c r="LUQ5" s="266"/>
      <c r="LUR5" s="266"/>
      <c r="LUS5" s="266"/>
      <c r="LUT5" s="266"/>
      <c r="LUU5" s="266"/>
      <c r="LUV5" s="266"/>
      <c r="LUW5" s="266"/>
      <c r="LUX5" s="266"/>
      <c r="LUY5" s="266"/>
      <c r="LUZ5" s="266"/>
      <c r="LVA5" s="266"/>
      <c r="LVB5" s="266"/>
      <c r="LVC5" s="266"/>
      <c r="LVD5" s="266"/>
      <c r="LVE5" s="266"/>
      <c r="LVF5" s="266"/>
      <c r="LVG5" s="266"/>
      <c r="LVH5" s="266"/>
      <c r="LVI5" s="266"/>
      <c r="LVJ5" s="266"/>
      <c r="LVK5" s="266"/>
      <c r="LVL5" s="266"/>
      <c r="LVM5" s="266"/>
      <c r="LVN5" s="266"/>
      <c r="LVO5" s="266"/>
      <c r="LVP5" s="266"/>
      <c r="LVQ5" s="266"/>
      <c r="LVR5" s="266"/>
      <c r="LVS5" s="266"/>
      <c r="LVT5" s="266"/>
      <c r="LVU5" s="266"/>
      <c r="LVV5" s="266"/>
      <c r="LVW5" s="266"/>
      <c r="LVX5" s="266"/>
      <c r="LVY5" s="266"/>
      <c r="LVZ5" s="266"/>
      <c r="LWA5" s="266"/>
      <c r="LWB5" s="266"/>
      <c r="LWC5" s="266"/>
      <c r="LWD5" s="266"/>
      <c r="LWE5" s="266"/>
      <c r="LWF5" s="266"/>
      <c r="LWG5" s="266"/>
      <c r="LWH5" s="266"/>
      <c r="LWI5" s="266"/>
      <c r="LWJ5" s="266"/>
      <c r="LWK5" s="266"/>
      <c r="LWL5" s="266"/>
      <c r="LWM5" s="266"/>
      <c r="LWN5" s="266"/>
      <c r="LWO5" s="266"/>
      <c r="LWP5" s="266"/>
      <c r="LWQ5" s="266"/>
      <c r="LWR5" s="266"/>
      <c r="LWS5" s="266"/>
      <c r="LWT5" s="266"/>
      <c r="LWU5" s="266"/>
      <c r="LWV5" s="266"/>
      <c r="LWW5" s="266"/>
      <c r="LWX5" s="266"/>
      <c r="LWY5" s="266"/>
      <c r="LWZ5" s="266"/>
      <c r="LXA5" s="266"/>
      <c r="LXB5" s="266"/>
      <c r="LXC5" s="266"/>
      <c r="LXD5" s="266"/>
      <c r="LXE5" s="266"/>
      <c r="LXF5" s="266"/>
      <c r="LXG5" s="266"/>
      <c r="LXH5" s="266"/>
      <c r="LXI5" s="266"/>
      <c r="LXJ5" s="266"/>
      <c r="LXK5" s="266"/>
      <c r="LXL5" s="266"/>
      <c r="LXM5" s="266"/>
      <c r="LXN5" s="266"/>
      <c r="LXO5" s="266"/>
      <c r="LXP5" s="266"/>
      <c r="LXQ5" s="266"/>
      <c r="LXR5" s="266"/>
      <c r="LXS5" s="266"/>
      <c r="LXT5" s="266"/>
      <c r="LXU5" s="266"/>
      <c r="LXV5" s="266"/>
      <c r="LXW5" s="266"/>
      <c r="LXX5" s="266"/>
      <c r="LXY5" s="266"/>
      <c r="LXZ5" s="266"/>
      <c r="LYA5" s="266"/>
      <c r="LYB5" s="266"/>
      <c r="LYC5" s="266"/>
      <c r="LYD5" s="266"/>
      <c r="LYE5" s="266"/>
      <c r="LYF5" s="266"/>
      <c r="LYG5" s="266"/>
      <c r="LYH5" s="266"/>
      <c r="LYI5" s="266"/>
      <c r="LYJ5" s="266"/>
      <c r="LYK5" s="266"/>
      <c r="LYL5" s="266"/>
      <c r="LYM5" s="266"/>
      <c r="LYN5" s="266"/>
      <c r="LYO5" s="266"/>
      <c r="LYP5" s="266"/>
      <c r="LYQ5" s="266"/>
      <c r="LYR5" s="266"/>
      <c r="LYS5" s="266"/>
      <c r="LYT5" s="266"/>
      <c r="LYU5" s="266"/>
      <c r="LYV5" s="266"/>
      <c r="LYW5" s="266"/>
      <c r="LYX5" s="266"/>
      <c r="LYY5" s="266"/>
      <c r="LYZ5" s="266"/>
      <c r="LZA5" s="266"/>
      <c r="LZB5" s="266"/>
      <c r="LZC5" s="266"/>
      <c r="LZD5" s="266"/>
      <c r="LZE5" s="266"/>
      <c r="LZF5" s="266"/>
      <c r="LZG5" s="266"/>
      <c r="LZH5" s="266"/>
      <c r="LZI5" s="266"/>
      <c r="LZJ5" s="266"/>
      <c r="LZK5" s="266"/>
      <c r="LZL5" s="266"/>
      <c r="LZM5" s="266"/>
      <c r="LZN5" s="266"/>
      <c r="LZO5" s="266"/>
      <c r="LZP5" s="266"/>
      <c r="LZQ5" s="266"/>
      <c r="LZR5" s="266"/>
      <c r="LZS5" s="266"/>
      <c r="LZT5" s="266"/>
      <c r="LZU5" s="266"/>
      <c r="LZV5" s="266"/>
      <c r="LZW5" s="266"/>
      <c r="LZX5" s="266"/>
      <c r="LZY5" s="266"/>
      <c r="LZZ5" s="266"/>
      <c r="MAA5" s="266"/>
      <c r="MAB5" s="266"/>
      <c r="MAC5" s="266"/>
      <c r="MAD5" s="266"/>
      <c r="MAE5" s="266"/>
      <c r="MAF5" s="266"/>
      <c r="MAG5" s="266"/>
      <c r="MAH5" s="266"/>
      <c r="MAI5" s="266"/>
      <c r="MAJ5" s="266"/>
      <c r="MAK5" s="266"/>
      <c r="MAL5" s="266"/>
      <c r="MAM5" s="266"/>
      <c r="MAN5" s="266"/>
      <c r="MAO5" s="266"/>
      <c r="MAP5" s="266"/>
      <c r="MAQ5" s="266"/>
      <c r="MAR5" s="266"/>
      <c r="MAS5" s="266"/>
      <c r="MAT5" s="266"/>
      <c r="MAU5" s="266"/>
      <c r="MAV5" s="266"/>
      <c r="MAW5" s="266"/>
      <c r="MAX5" s="266"/>
      <c r="MAY5" s="266"/>
      <c r="MAZ5" s="266"/>
      <c r="MBA5" s="266"/>
      <c r="MBB5" s="266"/>
      <c r="MBC5" s="266"/>
      <c r="MBD5" s="266"/>
      <c r="MBE5" s="266"/>
      <c r="MBF5" s="266"/>
      <c r="MBG5" s="266"/>
      <c r="MBH5" s="266"/>
      <c r="MBI5" s="266"/>
      <c r="MBJ5" s="266"/>
      <c r="MBK5" s="266"/>
      <c r="MBL5" s="266"/>
      <c r="MBM5" s="266"/>
      <c r="MBN5" s="266"/>
      <c r="MBO5" s="266"/>
      <c r="MBP5" s="266"/>
      <c r="MBQ5" s="266"/>
      <c r="MBR5" s="266"/>
      <c r="MBS5" s="266"/>
      <c r="MBT5" s="266"/>
      <c r="MBU5" s="266"/>
      <c r="MBV5" s="266"/>
      <c r="MBW5" s="266"/>
      <c r="MBX5" s="266"/>
      <c r="MBY5" s="266"/>
      <c r="MBZ5" s="266"/>
      <c r="MCA5" s="266"/>
      <c r="MCB5" s="266"/>
      <c r="MCC5" s="266"/>
      <c r="MCD5" s="266"/>
      <c r="MCE5" s="266"/>
      <c r="MCF5" s="266"/>
      <c r="MCG5" s="266"/>
      <c r="MCH5" s="266"/>
      <c r="MCI5" s="266"/>
      <c r="MCJ5" s="266"/>
      <c r="MCK5" s="266"/>
      <c r="MCL5" s="266"/>
      <c r="MCM5" s="266"/>
      <c r="MCN5" s="266"/>
      <c r="MCO5" s="266"/>
      <c r="MCP5" s="266"/>
      <c r="MCQ5" s="266"/>
      <c r="MCR5" s="266"/>
      <c r="MCS5" s="266"/>
      <c r="MCT5" s="266"/>
      <c r="MCU5" s="266"/>
      <c r="MCV5" s="266"/>
      <c r="MCW5" s="266"/>
      <c r="MCX5" s="266"/>
      <c r="MCY5" s="266"/>
      <c r="MCZ5" s="266"/>
      <c r="MDA5" s="266"/>
      <c r="MDB5" s="266"/>
      <c r="MDC5" s="266"/>
      <c r="MDD5" s="266"/>
      <c r="MDE5" s="266"/>
      <c r="MDF5" s="266"/>
      <c r="MDG5" s="266"/>
      <c r="MDH5" s="266"/>
      <c r="MDI5" s="266"/>
      <c r="MDJ5" s="266"/>
      <c r="MDK5" s="266"/>
      <c r="MDL5" s="266"/>
      <c r="MDM5" s="266"/>
      <c r="MDN5" s="266"/>
      <c r="MDO5" s="266"/>
      <c r="MDP5" s="266"/>
      <c r="MDQ5" s="266"/>
      <c r="MDR5" s="266"/>
      <c r="MDS5" s="266"/>
      <c r="MDT5" s="266"/>
      <c r="MDU5" s="266"/>
      <c r="MDV5" s="266"/>
      <c r="MDW5" s="266"/>
      <c r="MDX5" s="266"/>
      <c r="MDY5" s="266"/>
      <c r="MDZ5" s="266"/>
      <c r="MEA5" s="266"/>
      <c r="MEB5" s="266"/>
      <c r="MEC5" s="266"/>
      <c r="MED5" s="266"/>
      <c r="MEE5" s="266"/>
      <c r="MEF5" s="266"/>
      <c r="MEG5" s="266"/>
      <c r="MEH5" s="266"/>
      <c r="MEI5" s="266"/>
      <c r="MEJ5" s="266"/>
      <c r="MEK5" s="266"/>
      <c r="MEL5" s="266"/>
      <c r="MEM5" s="266"/>
      <c r="MEN5" s="266"/>
      <c r="MEO5" s="266"/>
      <c r="MEP5" s="266"/>
      <c r="MEQ5" s="266"/>
      <c r="MER5" s="266"/>
      <c r="MES5" s="266"/>
      <c r="MET5" s="266"/>
      <c r="MEU5" s="266"/>
      <c r="MEV5" s="266"/>
      <c r="MEW5" s="266"/>
      <c r="MEX5" s="266"/>
      <c r="MEY5" s="266"/>
      <c r="MEZ5" s="266"/>
      <c r="MFA5" s="266"/>
      <c r="MFB5" s="266"/>
      <c r="MFC5" s="266"/>
      <c r="MFD5" s="266"/>
      <c r="MFE5" s="266"/>
      <c r="MFF5" s="266"/>
      <c r="MFG5" s="266"/>
      <c r="MFH5" s="266"/>
      <c r="MFI5" s="266"/>
      <c r="MFJ5" s="266"/>
      <c r="MFK5" s="266"/>
      <c r="MFL5" s="266"/>
      <c r="MFM5" s="266"/>
      <c r="MFN5" s="266"/>
      <c r="MFO5" s="266"/>
      <c r="MFP5" s="266"/>
      <c r="MFQ5" s="266"/>
      <c r="MFR5" s="266"/>
      <c r="MFS5" s="266"/>
      <c r="MFT5" s="266"/>
      <c r="MFU5" s="266"/>
      <c r="MFV5" s="266"/>
      <c r="MFW5" s="266"/>
      <c r="MFX5" s="266"/>
      <c r="MFY5" s="266"/>
      <c r="MFZ5" s="266"/>
      <c r="MGA5" s="266"/>
      <c r="MGB5" s="266"/>
      <c r="MGC5" s="266"/>
      <c r="MGD5" s="266"/>
      <c r="MGE5" s="266"/>
      <c r="MGF5" s="266"/>
      <c r="MGG5" s="266"/>
      <c r="MGH5" s="266"/>
      <c r="MGI5" s="266"/>
      <c r="MGJ5" s="266"/>
      <c r="MGK5" s="266"/>
      <c r="MGL5" s="266"/>
      <c r="MGM5" s="266"/>
      <c r="MGN5" s="266"/>
      <c r="MGO5" s="266"/>
      <c r="MGP5" s="266"/>
      <c r="MGQ5" s="266"/>
      <c r="MGR5" s="266"/>
      <c r="MGS5" s="266"/>
      <c r="MGT5" s="266"/>
      <c r="MGU5" s="266"/>
      <c r="MGV5" s="266"/>
      <c r="MGW5" s="266"/>
      <c r="MGX5" s="266"/>
      <c r="MGY5" s="266"/>
      <c r="MGZ5" s="266"/>
      <c r="MHA5" s="266"/>
      <c r="MHB5" s="266"/>
      <c r="MHC5" s="266"/>
      <c r="MHD5" s="266"/>
      <c r="MHE5" s="266"/>
      <c r="MHF5" s="266"/>
      <c r="MHG5" s="266"/>
      <c r="MHH5" s="266"/>
      <c r="MHI5" s="266"/>
      <c r="MHJ5" s="266"/>
      <c r="MHK5" s="266"/>
      <c r="MHL5" s="266"/>
      <c r="MHM5" s="266"/>
      <c r="MHN5" s="266"/>
      <c r="MHO5" s="266"/>
      <c r="MHP5" s="266"/>
      <c r="MHQ5" s="266"/>
      <c r="MHR5" s="266"/>
      <c r="MHS5" s="266"/>
      <c r="MHT5" s="266"/>
      <c r="MHU5" s="266"/>
      <c r="MHV5" s="266"/>
      <c r="MHW5" s="266"/>
      <c r="MHX5" s="266"/>
      <c r="MHY5" s="266"/>
      <c r="MHZ5" s="266"/>
      <c r="MIA5" s="266"/>
      <c r="MIB5" s="266"/>
      <c r="MIC5" s="266"/>
      <c r="MID5" s="266"/>
      <c r="MIE5" s="266"/>
      <c r="MIF5" s="266"/>
      <c r="MIG5" s="266"/>
      <c r="MIH5" s="266"/>
      <c r="MII5" s="266"/>
      <c r="MIJ5" s="266"/>
      <c r="MIK5" s="266"/>
      <c r="MIL5" s="266"/>
      <c r="MIM5" s="266"/>
      <c r="MIN5" s="266"/>
      <c r="MIO5" s="266"/>
      <c r="MIP5" s="266"/>
      <c r="MIQ5" s="266"/>
      <c r="MIR5" s="266"/>
      <c r="MIS5" s="266"/>
      <c r="MIT5" s="266"/>
      <c r="MIU5" s="266"/>
      <c r="MIV5" s="266"/>
      <c r="MIW5" s="266"/>
      <c r="MIX5" s="266"/>
      <c r="MIY5" s="266"/>
      <c r="MIZ5" s="266"/>
      <c r="MJA5" s="266"/>
      <c r="MJB5" s="266"/>
      <c r="MJC5" s="266"/>
      <c r="MJD5" s="266"/>
      <c r="MJE5" s="266"/>
      <c r="MJF5" s="266"/>
      <c r="MJG5" s="266"/>
      <c r="MJH5" s="266"/>
      <c r="MJI5" s="266"/>
      <c r="MJJ5" s="266"/>
      <c r="MJK5" s="266"/>
      <c r="MJL5" s="266"/>
      <c r="MJM5" s="266"/>
      <c r="MJN5" s="266"/>
      <c r="MJO5" s="266"/>
      <c r="MJP5" s="266"/>
      <c r="MJQ5" s="266"/>
      <c r="MJR5" s="266"/>
      <c r="MJS5" s="266"/>
      <c r="MJT5" s="266"/>
      <c r="MJU5" s="266"/>
      <c r="MJV5" s="266"/>
      <c r="MJW5" s="266"/>
      <c r="MJX5" s="266"/>
      <c r="MJY5" s="266"/>
      <c r="MJZ5" s="266"/>
      <c r="MKA5" s="266"/>
      <c r="MKB5" s="266"/>
      <c r="MKC5" s="266"/>
      <c r="MKD5" s="266"/>
      <c r="MKE5" s="266"/>
      <c r="MKF5" s="266"/>
      <c r="MKG5" s="266"/>
      <c r="MKH5" s="266"/>
      <c r="MKI5" s="266"/>
      <c r="MKJ5" s="266"/>
      <c r="MKK5" s="266"/>
      <c r="MKL5" s="266"/>
      <c r="MKM5" s="266"/>
      <c r="MKN5" s="266"/>
      <c r="MKO5" s="266"/>
      <c r="MKP5" s="266"/>
      <c r="MKQ5" s="266"/>
      <c r="MKR5" s="266"/>
      <c r="MKS5" s="266"/>
      <c r="MKT5" s="266"/>
      <c r="MKU5" s="266"/>
      <c r="MKV5" s="266"/>
      <c r="MKW5" s="266"/>
      <c r="MKX5" s="266"/>
      <c r="MKY5" s="266"/>
      <c r="MKZ5" s="266"/>
      <c r="MLA5" s="266"/>
      <c r="MLB5" s="266"/>
      <c r="MLC5" s="266"/>
      <c r="MLD5" s="266"/>
      <c r="MLE5" s="266"/>
      <c r="MLF5" s="266"/>
      <c r="MLG5" s="266"/>
      <c r="MLH5" s="266"/>
      <c r="MLI5" s="266"/>
      <c r="MLJ5" s="266"/>
      <c r="MLK5" s="266"/>
      <c r="MLL5" s="266"/>
      <c r="MLM5" s="266"/>
      <c r="MLN5" s="266"/>
      <c r="MLO5" s="266"/>
      <c r="MLP5" s="266"/>
      <c r="MLQ5" s="266"/>
      <c r="MLR5" s="266"/>
      <c r="MLS5" s="266"/>
      <c r="MLT5" s="266"/>
      <c r="MLU5" s="266"/>
      <c r="MLV5" s="266"/>
      <c r="MLW5" s="266"/>
      <c r="MLX5" s="266"/>
      <c r="MLY5" s="266"/>
      <c r="MLZ5" s="266"/>
      <c r="MMA5" s="266"/>
      <c r="MMB5" s="266"/>
      <c r="MMC5" s="266"/>
      <c r="MMD5" s="266"/>
      <c r="MME5" s="266"/>
      <c r="MMF5" s="266"/>
      <c r="MMG5" s="266"/>
      <c r="MMH5" s="266"/>
      <c r="MMI5" s="266"/>
      <c r="MMJ5" s="266"/>
      <c r="MMK5" s="266"/>
      <c r="MML5" s="266"/>
      <c r="MMM5" s="266"/>
      <c r="MMN5" s="266"/>
      <c r="MMO5" s="266"/>
      <c r="MMP5" s="266"/>
      <c r="MMQ5" s="266"/>
      <c r="MMR5" s="266"/>
      <c r="MMS5" s="266"/>
      <c r="MMT5" s="266"/>
      <c r="MMU5" s="266"/>
      <c r="MMV5" s="266"/>
      <c r="MMW5" s="266"/>
      <c r="MMX5" s="266"/>
      <c r="MMY5" s="266"/>
      <c r="MMZ5" s="266"/>
      <c r="MNA5" s="266"/>
      <c r="MNB5" s="266"/>
      <c r="MNC5" s="266"/>
      <c r="MND5" s="266"/>
      <c r="MNE5" s="266"/>
      <c r="MNF5" s="266"/>
      <c r="MNG5" s="266"/>
      <c r="MNH5" s="266"/>
      <c r="MNI5" s="266"/>
      <c r="MNJ5" s="266"/>
      <c r="MNK5" s="266"/>
      <c r="MNL5" s="266"/>
      <c r="MNM5" s="266"/>
      <c r="MNN5" s="266"/>
      <c r="MNO5" s="266"/>
      <c r="MNP5" s="266"/>
      <c r="MNQ5" s="266"/>
      <c r="MNR5" s="266"/>
      <c r="MNS5" s="266"/>
      <c r="MNT5" s="266"/>
      <c r="MNU5" s="266"/>
      <c r="MNV5" s="266"/>
      <c r="MNW5" s="266"/>
      <c r="MNX5" s="266"/>
      <c r="MNY5" s="266"/>
      <c r="MNZ5" s="266"/>
      <c r="MOA5" s="266"/>
      <c r="MOB5" s="266"/>
      <c r="MOC5" s="266"/>
      <c r="MOD5" s="266"/>
      <c r="MOE5" s="266"/>
      <c r="MOF5" s="266"/>
      <c r="MOG5" s="266"/>
      <c r="MOH5" s="266"/>
      <c r="MOI5" s="266"/>
      <c r="MOJ5" s="266"/>
      <c r="MOK5" s="266"/>
      <c r="MOL5" s="266"/>
      <c r="MOM5" s="266"/>
      <c r="MON5" s="266"/>
      <c r="MOO5" s="266"/>
      <c r="MOP5" s="266"/>
      <c r="MOQ5" s="266"/>
      <c r="MOR5" s="266"/>
      <c r="MOS5" s="266"/>
      <c r="MOT5" s="266"/>
      <c r="MOU5" s="266"/>
      <c r="MOV5" s="266"/>
      <c r="MOW5" s="266"/>
      <c r="MOX5" s="266"/>
      <c r="MOY5" s="266"/>
      <c r="MOZ5" s="266"/>
      <c r="MPA5" s="266"/>
      <c r="MPB5" s="266"/>
      <c r="MPC5" s="266"/>
      <c r="MPD5" s="266"/>
      <c r="MPE5" s="266"/>
      <c r="MPF5" s="266"/>
      <c r="MPG5" s="266"/>
      <c r="MPH5" s="266"/>
      <c r="MPI5" s="266"/>
      <c r="MPJ5" s="266"/>
      <c r="MPK5" s="266"/>
      <c r="MPL5" s="266"/>
      <c r="MPM5" s="266"/>
      <c r="MPN5" s="266"/>
      <c r="MPO5" s="266"/>
      <c r="MPP5" s="266"/>
      <c r="MPQ5" s="266"/>
      <c r="MPR5" s="266"/>
      <c r="MPS5" s="266"/>
      <c r="MPT5" s="266"/>
      <c r="MPU5" s="266"/>
      <c r="MPV5" s="266"/>
      <c r="MPW5" s="266"/>
      <c r="MPX5" s="266"/>
      <c r="MPY5" s="266"/>
      <c r="MPZ5" s="266"/>
      <c r="MQA5" s="266"/>
      <c r="MQB5" s="266"/>
      <c r="MQC5" s="266"/>
      <c r="MQD5" s="266"/>
      <c r="MQE5" s="266"/>
      <c r="MQF5" s="266"/>
      <c r="MQG5" s="266"/>
      <c r="MQH5" s="266"/>
      <c r="MQI5" s="266"/>
      <c r="MQJ5" s="266"/>
      <c r="MQK5" s="266"/>
      <c r="MQL5" s="266"/>
      <c r="MQM5" s="266"/>
      <c r="MQN5" s="266"/>
      <c r="MQO5" s="266"/>
      <c r="MQP5" s="266"/>
      <c r="MQQ5" s="266"/>
      <c r="MQR5" s="266"/>
      <c r="MQS5" s="266"/>
      <c r="MQT5" s="266"/>
      <c r="MQU5" s="266"/>
      <c r="MQV5" s="266"/>
      <c r="MQW5" s="266"/>
      <c r="MQX5" s="266"/>
      <c r="MQY5" s="266"/>
      <c r="MQZ5" s="266"/>
      <c r="MRA5" s="266"/>
      <c r="MRB5" s="266"/>
      <c r="MRC5" s="266"/>
      <c r="MRD5" s="266"/>
      <c r="MRE5" s="266"/>
      <c r="MRF5" s="266"/>
      <c r="MRG5" s="266"/>
      <c r="MRH5" s="266"/>
      <c r="MRI5" s="266"/>
      <c r="MRJ5" s="266"/>
      <c r="MRK5" s="266"/>
      <c r="MRL5" s="266"/>
      <c r="MRM5" s="266"/>
      <c r="MRN5" s="266"/>
      <c r="MRO5" s="266"/>
      <c r="MRP5" s="266"/>
      <c r="MRQ5" s="266"/>
      <c r="MRR5" s="266"/>
      <c r="MRS5" s="266"/>
      <c r="MRT5" s="266"/>
      <c r="MRU5" s="266"/>
      <c r="MRV5" s="266"/>
      <c r="MRW5" s="266"/>
      <c r="MRX5" s="266"/>
      <c r="MRY5" s="266"/>
      <c r="MRZ5" s="266"/>
      <c r="MSA5" s="266"/>
      <c r="MSB5" s="266"/>
      <c r="MSC5" s="266"/>
      <c r="MSD5" s="266"/>
      <c r="MSE5" s="266"/>
      <c r="MSF5" s="266"/>
      <c r="MSG5" s="266"/>
      <c r="MSH5" s="266"/>
      <c r="MSI5" s="266"/>
      <c r="MSJ5" s="266"/>
      <c r="MSK5" s="266"/>
      <c r="MSL5" s="266"/>
      <c r="MSM5" s="266"/>
      <c r="MSN5" s="266"/>
      <c r="MSO5" s="266"/>
      <c r="MSP5" s="266"/>
      <c r="MSQ5" s="266"/>
      <c r="MSR5" s="266"/>
      <c r="MSS5" s="266"/>
      <c r="MST5" s="266"/>
      <c r="MSU5" s="266"/>
      <c r="MSV5" s="266"/>
      <c r="MSW5" s="266"/>
      <c r="MSX5" s="266"/>
      <c r="MSY5" s="266"/>
      <c r="MSZ5" s="266"/>
      <c r="MTA5" s="266"/>
      <c r="MTB5" s="266"/>
      <c r="MTC5" s="266"/>
      <c r="MTD5" s="266"/>
      <c r="MTE5" s="266"/>
      <c r="MTF5" s="266"/>
      <c r="MTG5" s="266"/>
      <c r="MTH5" s="266"/>
      <c r="MTI5" s="266"/>
      <c r="MTJ5" s="266"/>
      <c r="MTK5" s="266"/>
      <c r="MTL5" s="266"/>
      <c r="MTM5" s="266"/>
      <c r="MTN5" s="266"/>
      <c r="MTO5" s="266"/>
      <c r="MTP5" s="266"/>
      <c r="MTQ5" s="266"/>
      <c r="MTR5" s="266"/>
      <c r="MTS5" s="266"/>
      <c r="MTT5" s="266"/>
      <c r="MTU5" s="266"/>
      <c r="MTV5" s="266"/>
      <c r="MTW5" s="266"/>
      <c r="MTX5" s="266"/>
      <c r="MTY5" s="266"/>
      <c r="MTZ5" s="266"/>
      <c r="MUA5" s="266"/>
      <c r="MUB5" s="266"/>
      <c r="MUC5" s="266"/>
      <c r="MUD5" s="266"/>
      <c r="MUE5" s="266"/>
      <c r="MUF5" s="266"/>
      <c r="MUG5" s="266"/>
      <c r="MUH5" s="266"/>
      <c r="MUI5" s="266"/>
      <c r="MUJ5" s="266"/>
      <c r="MUK5" s="266"/>
      <c r="MUL5" s="266"/>
      <c r="MUM5" s="266"/>
      <c r="MUN5" s="266"/>
      <c r="MUO5" s="266"/>
      <c r="MUP5" s="266"/>
      <c r="MUQ5" s="266"/>
      <c r="MUR5" s="266"/>
      <c r="MUS5" s="266"/>
      <c r="MUT5" s="266"/>
      <c r="MUU5" s="266"/>
      <c r="MUV5" s="266"/>
      <c r="MUW5" s="266"/>
      <c r="MUX5" s="266"/>
      <c r="MUY5" s="266"/>
      <c r="MUZ5" s="266"/>
      <c r="MVA5" s="266"/>
      <c r="MVB5" s="266"/>
      <c r="MVC5" s="266"/>
      <c r="MVD5" s="266"/>
      <c r="MVE5" s="266"/>
      <c r="MVF5" s="266"/>
      <c r="MVG5" s="266"/>
      <c r="MVH5" s="266"/>
      <c r="MVI5" s="266"/>
      <c r="MVJ5" s="266"/>
      <c r="MVK5" s="266"/>
      <c r="MVL5" s="266"/>
      <c r="MVM5" s="266"/>
      <c r="MVN5" s="266"/>
      <c r="MVO5" s="266"/>
      <c r="MVP5" s="266"/>
      <c r="MVQ5" s="266"/>
      <c r="MVR5" s="266"/>
      <c r="MVS5" s="266"/>
      <c r="MVT5" s="266"/>
      <c r="MVU5" s="266"/>
      <c r="MVV5" s="266"/>
      <c r="MVW5" s="266"/>
      <c r="MVX5" s="266"/>
      <c r="MVY5" s="266"/>
      <c r="MVZ5" s="266"/>
      <c r="MWA5" s="266"/>
      <c r="MWB5" s="266"/>
      <c r="MWC5" s="266"/>
      <c r="MWD5" s="266"/>
      <c r="MWE5" s="266"/>
      <c r="MWF5" s="266"/>
      <c r="MWG5" s="266"/>
      <c r="MWH5" s="266"/>
      <c r="MWI5" s="266"/>
      <c r="MWJ5" s="266"/>
      <c r="MWK5" s="266"/>
      <c r="MWL5" s="266"/>
      <c r="MWM5" s="266"/>
      <c r="MWN5" s="266"/>
      <c r="MWO5" s="266"/>
      <c r="MWP5" s="266"/>
      <c r="MWQ5" s="266"/>
      <c r="MWR5" s="266"/>
      <c r="MWS5" s="266"/>
      <c r="MWT5" s="266"/>
      <c r="MWU5" s="266"/>
      <c r="MWV5" s="266"/>
      <c r="MWW5" s="266"/>
      <c r="MWX5" s="266"/>
      <c r="MWY5" s="266"/>
      <c r="MWZ5" s="266"/>
      <c r="MXA5" s="266"/>
      <c r="MXB5" s="266"/>
      <c r="MXC5" s="266"/>
      <c r="MXD5" s="266"/>
      <c r="MXE5" s="266"/>
      <c r="MXF5" s="266"/>
      <c r="MXG5" s="266"/>
      <c r="MXH5" s="266"/>
      <c r="MXI5" s="266"/>
      <c r="MXJ5" s="266"/>
      <c r="MXK5" s="266"/>
      <c r="MXL5" s="266"/>
      <c r="MXM5" s="266"/>
      <c r="MXN5" s="266"/>
      <c r="MXO5" s="266"/>
      <c r="MXP5" s="266"/>
      <c r="MXQ5" s="266"/>
      <c r="MXR5" s="266"/>
      <c r="MXS5" s="266"/>
      <c r="MXT5" s="266"/>
      <c r="MXU5" s="266"/>
      <c r="MXV5" s="266"/>
      <c r="MXW5" s="266"/>
      <c r="MXX5" s="266"/>
      <c r="MXY5" s="266"/>
      <c r="MXZ5" s="266"/>
      <c r="MYA5" s="266"/>
      <c r="MYB5" s="266"/>
      <c r="MYC5" s="266"/>
      <c r="MYD5" s="266"/>
      <c r="MYE5" s="266"/>
      <c r="MYF5" s="266"/>
      <c r="MYG5" s="266"/>
      <c r="MYH5" s="266"/>
      <c r="MYI5" s="266"/>
      <c r="MYJ5" s="266"/>
      <c r="MYK5" s="266"/>
      <c r="MYL5" s="266"/>
      <c r="MYM5" s="266"/>
      <c r="MYN5" s="266"/>
      <c r="MYO5" s="266"/>
      <c r="MYP5" s="266"/>
      <c r="MYQ5" s="266"/>
      <c r="MYR5" s="266"/>
      <c r="MYS5" s="266"/>
      <c r="MYT5" s="266"/>
      <c r="MYU5" s="266"/>
      <c r="MYV5" s="266"/>
      <c r="MYW5" s="266"/>
      <c r="MYX5" s="266"/>
      <c r="MYY5" s="266"/>
      <c r="MYZ5" s="266"/>
      <c r="MZA5" s="266"/>
      <c r="MZB5" s="266"/>
      <c r="MZC5" s="266"/>
      <c r="MZD5" s="266"/>
      <c r="MZE5" s="266"/>
      <c r="MZF5" s="266"/>
      <c r="MZG5" s="266"/>
      <c r="MZH5" s="266"/>
      <c r="MZI5" s="266"/>
      <c r="MZJ5" s="266"/>
      <c r="MZK5" s="266"/>
      <c r="MZL5" s="266"/>
      <c r="MZM5" s="266"/>
      <c r="MZN5" s="266"/>
      <c r="MZO5" s="266"/>
      <c r="MZP5" s="266"/>
      <c r="MZQ5" s="266"/>
      <c r="MZR5" s="266"/>
      <c r="MZS5" s="266"/>
      <c r="MZT5" s="266"/>
      <c r="MZU5" s="266"/>
      <c r="MZV5" s="266"/>
      <c r="MZW5" s="266"/>
      <c r="MZX5" s="266"/>
      <c r="MZY5" s="266"/>
      <c r="MZZ5" s="266"/>
      <c r="NAA5" s="266"/>
      <c r="NAB5" s="266"/>
      <c r="NAC5" s="266"/>
      <c r="NAD5" s="266"/>
      <c r="NAE5" s="266"/>
      <c r="NAF5" s="266"/>
      <c r="NAG5" s="266"/>
      <c r="NAH5" s="266"/>
      <c r="NAI5" s="266"/>
      <c r="NAJ5" s="266"/>
      <c r="NAK5" s="266"/>
      <c r="NAL5" s="266"/>
      <c r="NAM5" s="266"/>
      <c r="NAN5" s="266"/>
      <c r="NAO5" s="266"/>
      <c r="NAP5" s="266"/>
      <c r="NAQ5" s="266"/>
      <c r="NAR5" s="266"/>
      <c r="NAS5" s="266"/>
      <c r="NAT5" s="266"/>
      <c r="NAU5" s="266"/>
      <c r="NAV5" s="266"/>
      <c r="NAW5" s="266"/>
      <c r="NAX5" s="266"/>
      <c r="NAY5" s="266"/>
      <c r="NAZ5" s="266"/>
      <c r="NBA5" s="266"/>
      <c r="NBB5" s="266"/>
      <c r="NBC5" s="266"/>
      <c r="NBD5" s="266"/>
      <c r="NBE5" s="266"/>
      <c r="NBF5" s="266"/>
      <c r="NBG5" s="266"/>
      <c r="NBH5" s="266"/>
      <c r="NBI5" s="266"/>
      <c r="NBJ5" s="266"/>
      <c r="NBK5" s="266"/>
      <c r="NBL5" s="266"/>
      <c r="NBM5" s="266"/>
      <c r="NBN5" s="266"/>
      <c r="NBO5" s="266"/>
      <c r="NBP5" s="266"/>
      <c r="NBQ5" s="266"/>
      <c r="NBR5" s="266"/>
      <c r="NBS5" s="266"/>
      <c r="NBT5" s="266"/>
      <c r="NBU5" s="266"/>
      <c r="NBV5" s="266"/>
      <c r="NBW5" s="266"/>
      <c r="NBX5" s="266"/>
      <c r="NBY5" s="266"/>
      <c r="NBZ5" s="266"/>
      <c r="NCA5" s="266"/>
      <c r="NCB5" s="266"/>
      <c r="NCC5" s="266"/>
      <c r="NCD5" s="266"/>
      <c r="NCE5" s="266"/>
      <c r="NCF5" s="266"/>
      <c r="NCG5" s="266"/>
      <c r="NCH5" s="266"/>
      <c r="NCI5" s="266"/>
      <c r="NCJ5" s="266"/>
      <c r="NCK5" s="266"/>
      <c r="NCL5" s="266"/>
      <c r="NCM5" s="266"/>
      <c r="NCN5" s="266"/>
      <c r="NCO5" s="266"/>
      <c r="NCP5" s="266"/>
      <c r="NCQ5" s="266"/>
      <c r="NCR5" s="266"/>
      <c r="NCS5" s="266"/>
      <c r="NCT5" s="266"/>
      <c r="NCU5" s="266"/>
      <c r="NCV5" s="266"/>
      <c r="NCW5" s="266"/>
      <c r="NCX5" s="266"/>
      <c r="NCY5" s="266"/>
      <c r="NCZ5" s="266"/>
      <c r="NDA5" s="266"/>
      <c r="NDB5" s="266"/>
      <c r="NDC5" s="266"/>
      <c r="NDD5" s="266"/>
      <c r="NDE5" s="266"/>
      <c r="NDF5" s="266"/>
      <c r="NDG5" s="266"/>
      <c r="NDH5" s="266"/>
      <c r="NDI5" s="266"/>
      <c r="NDJ5" s="266"/>
      <c r="NDK5" s="266"/>
      <c r="NDL5" s="266"/>
      <c r="NDM5" s="266"/>
      <c r="NDN5" s="266"/>
      <c r="NDO5" s="266"/>
      <c r="NDP5" s="266"/>
      <c r="NDQ5" s="266"/>
      <c r="NDR5" s="266"/>
      <c r="NDS5" s="266"/>
      <c r="NDT5" s="266"/>
      <c r="NDU5" s="266"/>
      <c r="NDV5" s="266"/>
      <c r="NDW5" s="266"/>
      <c r="NDX5" s="266"/>
      <c r="NDY5" s="266"/>
      <c r="NDZ5" s="266"/>
      <c r="NEA5" s="266"/>
      <c r="NEB5" s="266"/>
      <c r="NEC5" s="266"/>
      <c r="NED5" s="266"/>
      <c r="NEE5" s="266"/>
      <c r="NEF5" s="266"/>
      <c r="NEG5" s="266"/>
      <c r="NEH5" s="266"/>
      <c r="NEI5" s="266"/>
      <c r="NEJ5" s="266"/>
      <c r="NEK5" s="266"/>
      <c r="NEL5" s="266"/>
      <c r="NEM5" s="266"/>
      <c r="NEN5" s="266"/>
      <c r="NEO5" s="266"/>
      <c r="NEP5" s="266"/>
      <c r="NEQ5" s="266"/>
      <c r="NER5" s="266"/>
      <c r="NES5" s="266"/>
      <c r="NET5" s="266"/>
      <c r="NEU5" s="266"/>
      <c r="NEV5" s="266"/>
      <c r="NEW5" s="266"/>
      <c r="NEX5" s="266"/>
      <c r="NEY5" s="266"/>
      <c r="NEZ5" s="266"/>
      <c r="NFA5" s="266"/>
      <c r="NFB5" s="266"/>
      <c r="NFC5" s="266"/>
      <c r="NFD5" s="266"/>
      <c r="NFE5" s="266"/>
      <c r="NFF5" s="266"/>
      <c r="NFG5" s="266"/>
      <c r="NFH5" s="266"/>
      <c r="NFI5" s="266"/>
      <c r="NFJ5" s="266"/>
      <c r="NFK5" s="266"/>
      <c r="NFL5" s="266"/>
      <c r="NFM5" s="266"/>
      <c r="NFN5" s="266"/>
      <c r="NFO5" s="266"/>
      <c r="NFP5" s="266"/>
      <c r="NFQ5" s="266"/>
      <c r="NFR5" s="266"/>
      <c r="NFS5" s="266"/>
      <c r="NFT5" s="266"/>
      <c r="NFU5" s="266"/>
      <c r="NFV5" s="266"/>
      <c r="NFW5" s="266"/>
      <c r="NFX5" s="266"/>
      <c r="NFY5" s="266"/>
      <c r="NFZ5" s="266"/>
      <c r="NGA5" s="266"/>
      <c r="NGB5" s="266"/>
      <c r="NGC5" s="266"/>
      <c r="NGD5" s="266"/>
      <c r="NGE5" s="266"/>
      <c r="NGF5" s="266"/>
      <c r="NGG5" s="266"/>
      <c r="NGH5" s="266"/>
      <c r="NGI5" s="266"/>
      <c r="NGJ5" s="266"/>
      <c r="NGK5" s="266"/>
      <c r="NGL5" s="266"/>
      <c r="NGM5" s="266"/>
      <c r="NGN5" s="266"/>
      <c r="NGO5" s="266"/>
      <c r="NGP5" s="266"/>
      <c r="NGQ5" s="266"/>
      <c r="NGR5" s="266"/>
      <c r="NGS5" s="266"/>
      <c r="NGT5" s="266"/>
      <c r="NGU5" s="266"/>
      <c r="NGV5" s="266"/>
      <c r="NGW5" s="266"/>
      <c r="NGX5" s="266"/>
      <c r="NGY5" s="266"/>
      <c r="NGZ5" s="266"/>
      <c r="NHA5" s="266"/>
      <c r="NHB5" s="266"/>
      <c r="NHC5" s="266"/>
      <c r="NHD5" s="266"/>
      <c r="NHE5" s="266"/>
      <c r="NHF5" s="266"/>
      <c r="NHG5" s="266"/>
      <c r="NHH5" s="266"/>
      <c r="NHI5" s="266"/>
      <c r="NHJ5" s="266"/>
      <c r="NHK5" s="266"/>
      <c r="NHL5" s="266"/>
      <c r="NHM5" s="266"/>
      <c r="NHN5" s="266"/>
      <c r="NHO5" s="266"/>
      <c r="NHP5" s="266"/>
      <c r="NHQ5" s="266"/>
      <c r="NHR5" s="266"/>
      <c r="NHS5" s="266"/>
      <c r="NHT5" s="266"/>
      <c r="NHU5" s="266"/>
      <c r="NHV5" s="266"/>
      <c r="NHW5" s="266"/>
      <c r="NHX5" s="266"/>
      <c r="NHY5" s="266"/>
      <c r="NHZ5" s="266"/>
      <c r="NIA5" s="266"/>
      <c r="NIB5" s="266"/>
      <c r="NIC5" s="266"/>
      <c r="NID5" s="266"/>
      <c r="NIE5" s="266"/>
      <c r="NIF5" s="266"/>
      <c r="NIG5" s="266"/>
      <c r="NIH5" s="266"/>
      <c r="NII5" s="266"/>
      <c r="NIJ5" s="266"/>
      <c r="NIK5" s="266"/>
      <c r="NIL5" s="266"/>
      <c r="NIM5" s="266"/>
      <c r="NIN5" s="266"/>
      <c r="NIO5" s="266"/>
      <c r="NIP5" s="266"/>
      <c r="NIQ5" s="266"/>
      <c r="NIR5" s="266"/>
      <c r="NIS5" s="266"/>
      <c r="NIT5" s="266"/>
      <c r="NIU5" s="266"/>
      <c r="NIV5" s="266"/>
      <c r="NIW5" s="266"/>
      <c r="NIX5" s="266"/>
      <c r="NIY5" s="266"/>
      <c r="NIZ5" s="266"/>
      <c r="NJA5" s="266"/>
      <c r="NJB5" s="266"/>
      <c r="NJC5" s="266"/>
      <c r="NJD5" s="266"/>
      <c r="NJE5" s="266"/>
      <c r="NJF5" s="266"/>
      <c r="NJG5" s="266"/>
      <c r="NJH5" s="266"/>
      <c r="NJI5" s="266"/>
      <c r="NJJ5" s="266"/>
      <c r="NJK5" s="266"/>
      <c r="NJL5" s="266"/>
      <c r="NJM5" s="266"/>
      <c r="NJN5" s="266"/>
      <c r="NJO5" s="266"/>
      <c r="NJP5" s="266"/>
      <c r="NJQ5" s="266"/>
      <c r="NJR5" s="266"/>
      <c r="NJS5" s="266"/>
      <c r="NJT5" s="266"/>
      <c r="NJU5" s="266"/>
      <c r="NJV5" s="266"/>
      <c r="NJW5" s="266"/>
      <c r="NJX5" s="266"/>
      <c r="NJY5" s="266"/>
      <c r="NJZ5" s="266"/>
      <c r="NKA5" s="266"/>
      <c r="NKB5" s="266"/>
      <c r="NKC5" s="266"/>
      <c r="NKD5" s="266"/>
      <c r="NKE5" s="266"/>
      <c r="NKF5" s="266"/>
      <c r="NKG5" s="266"/>
      <c r="NKH5" s="266"/>
      <c r="NKI5" s="266"/>
      <c r="NKJ5" s="266"/>
      <c r="NKK5" s="266"/>
      <c r="NKL5" s="266"/>
      <c r="NKM5" s="266"/>
      <c r="NKN5" s="266"/>
      <c r="NKO5" s="266"/>
      <c r="NKP5" s="266"/>
      <c r="NKQ5" s="266"/>
      <c r="NKR5" s="266"/>
      <c r="NKS5" s="266"/>
      <c r="NKT5" s="266"/>
      <c r="NKU5" s="266"/>
      <c r="NKV5" s="266"/>
      <c r="NKW5" s="266"/>
      <c r="NKX5" s="266"/>
      <c r="NKY5" s="266"/>
      <c r="NKZ5" s="266"/>
      <c r="NLA5" s="266"/>
      <c r="NLB5" s="266"/>
      <c r="NLC5" s="266"/>
      <c r="NLD5" s="266"/>
      <c r="NLE5" s="266"/>
      <c r="NLF5" s="266"/>
      <c r="NLG5" s="266"/>
      <c r="NLH5" s="266"/>
      <c r="NLI5" s="266"/>
      <c r="NLJ5" s="266"/>
      <c r="NLK5" s="266"/>
      <c r="NLL5" s="266"/>
      <c r="NLM5" s="266"/>
      <c r="NLN5" s="266"/>
      <c r="NLO5" s="266"/>
      <c r="NLP5" s="266"/>
      <c r="NLQ5" s="266"/>
      <c r="NLR5" s="266"/>
      <c r="NLS5" s="266"/>
      <c r="NLT5" s="266"/>
      <c r="NLU5" s="266"/>
      <c r="NLV5" s="266"/>
      <c r="NLW5" s="266"/>
      <c r="NLX5" s="266"/>
      <c r="NLY5" s="266"/>
      <c r="NLZ5" s="266"/>
      <c r="NMA5" s="266"/>
      <c r="NMB5" s="266"/>
      <c r="NMC5" s="266"/>
      <c r="NMD5" s="266"/>
      <c r="NME5" s="266"/>
      <c r="NMF5" s="266"/>
      <c r="NMG5" s="266"/>
      <c r="NMH5" s="266"/>
      <c r="NMI5" s="266"/>
      <c r="NMJ5" s="266"/>
      <c r="NMK5" s="266"/>
      <c r="NML5" s="266"/>
      <c r="NMM5" s="266"/>
      <c r="NMN5" s="266"/>
      <c r="NMO5" s="266"/>
      <c r="NMP5" s="266"/>
      <c r="NMQ5" s="266"/>
      <c r="NMR5" s="266"/>
      <c r="NMS5" s="266"/>
      <c r="NMT5" s="266"/>
      <c r="NMU5" s="266"/>
      <c r="NMV5" s="266"/>
      <c r="NMW5" s="266"/>
      <c r="NMX5" s="266"/>
      <c r="NMY5" s="266"/>
      <c r="NMZ5" s="266"/>
      <c r="NNA5" s="266"/>
      <c r="NNB5" s="266"/>
      <c r="NNC5" s="266"/>
      <c r="NND5" s="266"/>
      <c r="NNE5" s="266"/>
      <c r="NNF5" s="266"/>
      <c r="NNG5" s="266"/>
      <c r="NNH5" s="266"/>
      <c r="NNI5" s="266"/>
      <c r="NNJ5" s="266"/>
      <c r="NNK5" s="266"/>
      <c r="NNL5" s="266"/>
      <c r="NNM5" s="266"/>
      <c r="NNN5" s="266"/>
      <c r="NNO5" s="266"/>
      <c r="NNP5" s="266"/>
      <c r="NNQ5" s="266"/>
      <c r="NNR5" s="266"/>
      <c r="NNS5" s="266"/>
      <c r="NNT5" s="266"/>
      <c r="NNU5" s="266"/>
      <c r="NNV5" s="266"/>
      <c r="NNW5" s="266"/>
      <c r="NNX5" s="266"/>
      <c r="NNY5" s="266"/>
      <c r="NNZ5" s="266"/>
      <c r="NOA5" s="266"/>
      <c r="NOB5" s="266"/>
      <c r="NOC5" s="266"/>
      <c r="NOD5" s="266"/>
      <c r="NOE5" s="266"/>
      <c r="NOF5" s="266"/>
      <c r="NOG5" s="266"/>
      <c r="NOH5" s="266"/>
      <c r="NOI5" s="266"/>
      <c r="NOJ5" s="266"/>
      <c r="NOK5" s="266"/>
      <c r="NOL5" s="266"/>
      <c r="NOM5" s="266"/>
      <c r="NON5" s="266"/>
      <c r="NOO5" s="266"/>
      <c r="NOP5" s="266"/>
      <c r="NOQ5" s="266"/>
      <c r="NOR5" s="266"/>
      <c r="NOS5" s="266"/>
      <c r="NOT5" s="266"/>
      <c r="NOU5" s="266"/>
      <c r="NOV5" s="266"/>
      <c r="NOW5" s="266"/>
      <c r="NOX5" s="266"/>
      <c r="NOY5" s="266"/>
      <c r="NOZ5" s="266"/>
      <c r="NPA5" s="266"/>
      <c r="NPB5" s="266"/>
      <c r="NPC5" s="266"/>
      <c r="NPD5" s="266"/>
      <c r="NPE5" s="266"/>
      <c r="NPF5" s="266"/>
      <c r="NPG5" s="266"/>
      <c r="NPH5" s="266"/>
      <c r="NPI5" s="266"/>
      <c r="NPJ5" s="266"/>
      <c r="NPK5" s="266"/>
      <c r="NPL5" s="266"/>
      <c r="NPM5" s="266"/>
      <c r="NPN5" s="266"/>
      <c r="NPO5" s="266"/>
      <c r="NPP5" s="266"/>
      <c r="NPQ5" s="266"/>
      <c r="NPR5" s="266"/>
      <c r="NPS5" s="266"/>
      <c r="NPT5" s="266"/>
      <c r="NPU5" s="266"/>
      <c r="NPV5" s="266"/>
      <c r="NPW5" s="266"/>
      <c r="NPX5" s="266"/>
      <c r="NPY5" s="266"/>
      <c r="NPZ5" s="266"/>
      <c r="NQA5" s="266"/>
      <c r="NQB5" s="266"/>
      <c r="NQC5" s="266"/>
      <c r="NQD5" s="266"/>
      <c r="NQE5" s="266"/>
      <c r="NQF5" s="266"/>
      <c r="NQG5" s="266"/>
      <c r="NQH5" s="266"/>
      <c r="NQI5" s="266"/>
      <c r="NQJ5" s="266"/>
      <c r="NQK5" s="266"/>
      <c r="NQL5" s="266"/>
      <c r="NQM5" s="266"/>
      <c r="NQN5" s="266"/>
      <c r="NQO5" s="266"/>
      <c r="NQP5" s="266"/>
      <c r="NQQ5" s="266"/>
      <c r="NQR5" s="266"/>
      <c r="NQS5" s="266"/>
      <c r="NQT5" s="266"/>
      <c r="NQU5" s="266"/>
      <c r="NQV5" s="266"/>
      <c r="NQW5" s="266"/>
      <c r="NQX5" s="266"/>
      <c r="NQY5" s="266"/>
      <c r="NQZ5" s="266"/>
      <c r="NRA5" s="266"/>
      <c r="NRB5" s="266"/>
      <c r="NRC5" s="266"/>
      <c r="NRD5" s="266"/>
      <c r="NRE5" s="266"/>
      <c r="NRF5" s="266"/>
      <c r="NRG5" s="266"/>
      <c r="NRH5" s="266"/>
      <c r="NRI5" s="266"/>
      <c r="NRJ5" s="266"/>
      <c r="NRK5" s="266"/>
      <c r="NRL5" s="266"/>
      <c r="NRM5" s="266"/>
      <c r="NRN5" s="266"/>
      <c r="NRO5" s="266"/>
      <c r="NRP5" s="266"/>
      <c r="NRQ5" s="266"/>
      <c r="NRR5" s="266"/>
      <c r="NRS5" s="266"/>
      <c r="NRT5" s="266"/>
      <c r="NRU5" s="266"/>
      <c r="NRV5" s="266"/>
      <c r="NRW5" s="266"/>
      <c r="NRX5" s="266"/>
      <c r="NRY5" s="266"/>
      <c r="NRZ5" s="266"/>
      <c r="NSA5" s="266"/>
      <c r="NSB5" s="266"/>
      <c r="NSC5" s="266"/>
      <c r="NSD5" s="266"/>
      <c r="NSE5" s="266"/>
      <c r="NSF5" s="266"/>
      <c r="NSG5" s="266"/>
      <c r="NSH5" s="266"/>
      <c r="NSI5" s="266"/>
      <c r="NSJ5" s="266"/>
      <c r="NSK5" s="266"/>
      <c r="NSL5" s="266"/>
      <c r="NSM5" s="266"/>
      <c r="NSN5" s="266"/>
      <c r="NSO5" s="266"/>
      <c r="NSP5" s="266"/>
      <c r="NSQ5" s="266"/>
      <c r="NSR5" s="266"/>
      <c r="NSS5" s="266"/>
      <c r="NST5" s="266"/>
      <c r="NSU5" s="266"/>
      <c r="NSV5" s="266"/>
      <c r="NSW5" s="266"/>
      <c r="NSX5" s="266"/>
      <c r="NSY5" s="266"/>
      <c r="NSZ5" s="266"/>
      <c r="NTA5" s="266"/>
      <c r="NTB5" s="266"/>
      <c r="NTC5" s="266"/>
      <c r="NTD5" s="266"/>
      <c r="NTE5" s="266"/>
      <c r="NTF5" s="266"/>
      <c r="NTG5" s="266"/>
      <c r="NTH5" s="266"/>
      <c r="NTI5" s="266"/>
      <c r="NTJ5" s="266"/>
      <c r="NTK5" s="266"/>
      <c r="NTL5" s="266"/>
      <c r="NTM5" s="266"/>
      <c r="NTN5" s="266"/>
      <c r="NTO5" s="266"/>
      <c r="NTP5" s="266"/>
      <c r="NTQ5" s="266"/>
      <c r="NTR5" s="266"/>
      <c r="NTS5" s="266"/>
      <c r="NTT5" s="266"/>
      <c r="NTU5" s="266"/>
      <c r="NTV5" s="266"/>
      <c r="NTW5" s="266"/>
      <c r="NTX5" s="266"/>
      <c r="NTY5" s="266"/>
      <c r="NTZ5" s="266"/>
      <c r="NUA5" s="266"/>
      <c r="NUB5" s="266"/>
      <c r="NUC5" s="266"/>
      <c r="NUD5" s="266"/>
      <c r="NUE5" s="266"/>
      <c r="NUF5" s="266"/>
      <c r="NUG5" s="266"/>
      <c r="NUH5" s="266"/>
      <c r="NUI5" s="266"/>
      <c r="NUJ5" s="266"/>
      <c r="NUK5" s="266"/>
      <c r="NUL5" s="266"/>
      <c r="NUM5" s="266"/>
      <c r="NUN5" s="266"/>
      <c r="NUO5" s="266"/>
      <c r="NUP5" s="266"/>
      <c r="NUQ5" s="266"/>
      <c r="NUR5" s="266"/>
      <c r="NUS5" s="266"/>
      <c r="NUT5" s="266"/>
      <c r="NUU5" s="266"/>
      <c r="NUV5" s="266"/>
      <c r="NUW5" s="266"/>
      <c r="NUX5" s="266"/>
      <c r="NUY5" s="266"/>
      <c r="NUZ5" s="266"/>
      <c r="NVA5" s="266"/>
      <c r="NVB5" s="266"/>
      <c r="NVC5" s="266"/>
      <c r="NVD5" s="266"/>
      <c r="NVE5" s="266"/>
      <c r="NVF5" s="266"/>
      <c r="NVG5" s="266"/>
      <c r="NVH5" s="266"/>
      <c r="NVI5" s="266"/>
      <c r="NVJ5" s="266"/>
      <c r="NVK5" s="266"/>
      <c r="NVL5" s="266"/>
      <c r="NVM5" s="266"/>
      <c r="NVN5" s="266"/>
      <c r="NVO5" s="266"/>
      <c r="NVP5" s="266"/>
      <c r="NVQ5" s="266"/>
      <c r="NVR5" s="266"/>
      <c r="NVS5" s="266"/>
      <c r="NVT5" s="266"/>
      <c r="NVU5" s="266"/>
      <c r="NVV5" s="266"/>
      <c r="NVW5" s="266"/>
      <c r="NVX5" s="266"/>
      <c r="NVY5" s="266"/>
      <c r="NVZ5" s="266"/>
      <c r="NWA5" s="266"/>
      <c r="NWB5" s="266"/>
      <c r="NWC5" s="266"/>
      <c r="NWD5" s="266"/>
      <c r="NWE5" s="266"/>
      <c r="NWF5" s="266"/>
      <c r="NWG5" s="266"/>
      <c r="NWH5" s="266"/>
      <c r="NWI5" s="266"/>
      <c r="NWJ5" s="266"/>
      <c r="NWK5" s="266"/>
      <c r="NWL5" s="266"/>
      <c r="NWM5" s="266"/>
      <c r="NWN5" s="266"/>
      <c r="NWO5" s="266"/>
      <c r="NWP5" s="266"/>
      <c r="NWQ5" s="266"/>
      <c r="NWR5" s="266"/>
      <c r="NWS5" s="266"/>
      <c r="NWT5" s="266"/>
      <c r="NWU5" s="266"/>
      <c r="NWV5" s="266"/>
      <c r="NWW5" s="266"/>
      <c r="NWX5" s="266"/>
      <c r="NWY5" s="266"/>
      <c r="NWZ5" s="266"/>
      <c r="NXA5" s="266"/>
      <c r="NXB5" s="266"/>
      <c r="NXC5" s="266"/>
      <c r="NXD5" s="266"/>
      <c r="NXE5" s="266"/>
      <c r="NXF5" s="266"/>
      <c r="NXG5" s="266"/>
      <c r="NXH5" s="266"/>
      <c r="NXI5" s="266"/>
      <c r="NXJ5" s="266"/>
      <c r="NXK5" s="266"/>
      <c r="NXL5" s="266"/>
      <c r="NXM5" s="266"/>
      <c r="NXN5" s="266"/>
      <c r="NXO5" s="266"/>
      <c r="NXP5" s="266"/>
      <c r="NXQ5" s="266"/>
      <c r="NXR5" s="266"/>
      <c r="NXS5" s="266"/>
      <c r="NXT5" s="266"/>
      <c r="NXU5" s="266"/>
      <c r="NXV5" s="266"/>
      <c r="NXW5" s="266"/>
      <c r="NXX5" s="266"/>
      <c r="NXY5" s="266"/>
      <c r="NXZ5" s="266"/>
      <c r="NYA5" s="266"/>
      <c r="NYB5" s="266"/>
      <c r="NYC5" s="266"/>
      <c r="NYD5" s="266"/>
      <c r="NYE5" s="266"/>
      <c r="NYF5" s="266"/>
      <c r="NYG5" s="266"/>
      <c r="NYH5" s="266"/>
      <c r="NYI5" s="266"/>
      <c r="NYJ5" s="266"/>
      <c r="NYK5" s="266"/>
      <c r="NYL5" s="266"/>
      <c r="NYM5" s="266"/>
      <c r="NYN5" s="266"/>
      <c r="NYO5" s="266"/>
      <c r="NYP5" s="266"/>
      <c r="NYQ5" s="266"/>
      <c r="NYR5" s="266"/>
      <c r="NYS5" s="266"/>
      <c r="NYT5" s="266"/>
      <c r="NYU5" s="266"/>
      <c r="NYV5" s="266"/>
      <c r="NYW5" s="266"/>
      <c r="NYX5" s="266"/>
      <c r="NYY5" s="266"/>
      <c r="NYZ5" s="266"/>
      <c r="NZA5" s="266"/>
      <c r="NZB5" s="266"/>
      <c r="NZC5" s="266"/>
      <c r="NZD5" s="266"/>
      <c r="NZE5" s="266"/>
      <c r="NZF5" s="266"/>
      <c r="NZG5" s="266"/>
      <c r="NZH5" s="266"/>
      <c r="NZI5" s="266"/>
      <c r="NZJ5" s="266"/>
      <c r="NZK5" s="266"/>
      <c r="NZL5" s="266"/>
      <c r="NZM5" s="266"/>
      <c r="NZN5" s="266"/>
      <c r="NZO5" s="266"/>
      <c r="NZP5" s="266"/>
      <c r="NZQ5" s="266"/>
      <c r="NZR5" s="266"/>
      <c r="NZS5" s="266"/>
      <c r="NZT5" s="266"/>
      <c r="NZU5" s="266"/>
      <c r="NZV5" s="266"/>
      <c r="NZW5" s="266"/>
      <c r="NZX5" s="266"/>
      <c r="NZY5" s="266"/>
      <c r="NZZ5" s="266"/>
      <c r="OAA5" s="266"/>
      <c r="OAB5" s="266"/>
      <c r="OAC5" s="266"/>
      <c r="OAD5" s="266"/>
      <c r="OAE5" s="266"/>
      <c r="OAF5" s="266"/>
      <c r="OAG5" s="266"/>
      <c r="OAH5" s="266"/>
      <c r="OAI5" s="266"/>
      <c r="OAJ5" s="266"/>
      <c r="OAK5" s="266"/>
      <c r="OAL5" s="266"/>
      <c r="OAM5" s="266"/>
      <c r="OAN5" s="266"/>
      <c r="OAO5" s="266"/>
      <c r="OAP5" s="266"/>
      <c r="OAQ5" s="266"/>
      <c r="OAR5" s="266"/>
      <c r="OAS5" s="266"/>
      <c r="OAT5" s="266"/>
      <c r="OAU5" s="266"/>
      <c r="OAV5" s="266"/>
      <c r="OAW5" s="266"/>
      <c r="OAX5" s="266"/>
      <c r="OAY5" s="266"/>
      <c r="OAZ5" s="266"/>
      <c r="OBA5" s="266"/>
      <c r="OBB5" s="266"/>
      <c r="OBC5" s="266"/>
      <c r="OBD5" s="266"/>
      <c r="OBE5" s="266"/>
      <c r="OBF5" s="266"/>
      <c r="OBG5" s="266"/>
      <c r="OBH5" s="266"/>
      <c r="OBI5" s="266"/>
      <c r="OBJ5" s="266"/>
      <c r="OBK5" s="266"/>
      <c r="OBL5" s="266"/>
      <c r="OBM5" s="266"/>
      <c r="OBN5" s="266"/>
      <c r="OBO5" s="266"/>
      <c r="OBP5" s="266"/>
      <c r="OBQ5" s="266"/>
      <c r="OBR5" s="266"/>
      <c r="OBS5" s="266"/>
      <c r="OBT5" s="266"/>
      <c r="OBU5" s="266"/>
      <c r="OBV5" s="266"/>
      <c r="OBW5" s="266"/>
      <c r="OBX5" s="266"/>
      <c r="OBY5" s="266"/>
      <c r="OBZ5" s="266"/>
      <c r="OCA5" s="266"/>
      <c r="OCB5" s="266"/>
      <c r="OCC5" s="266"/>
      <c r="OCD5" s="266"/>
      <c r="OCE5" s="266"/>
      <c r="OCF5" s="266"/>
      <c r="OCG5" s="266"/>
      <c r="OCH5" s="266"/>
      <c r="OCI5" s="266"/>
      <c r="OCJ5" s="266"/>
      <c r="OCK5" s="266"/>
      <c r="OCL5" s="266"/>
      <c r="OCM5" s="266"/>
      <c r="OCN5" s="266"/>
      <c r="OCO5" s="266"/>
      <c r="OCP5" s="266"/>
      <c r="OCQ5" s="266"/>
      <c r="OCR5" s="266"/>
      <c r="OCS5" s="266"/>
      <c r="OCT5" s="266"/>
      <c r="OCU5" s="266"/>
      <c r="OCV5" s="266"/>
      <c r="OCW5" s="266"/>
      <c r="OCX5" s="266"/>
      <c r="OCY5" s="266"/>
      <c r="OCZ5" s="266"/>
      <c r="ODA5" s="266"/>
      <c r="ODB5" s="266"/>
      <c r="ODC5" s="266"/>
      <c r="ODD5" s="266"/>
      <c r="ODE5" s="266"/>
      <c r="ODF5" s="266"/>
      <c r="ODG5" s="266"/>
      <c r="ODH5" s="266"/>
      <c r="ODI5" s="266"/>
      <c r="ODJ5" s="266"/>
      <c r="ODK5" s="266"/>
      <c r="ODL5" s="266"/>
      <c r="ODM5" s="266"/>
      <c r="ODN5" s="266"/>
      <c r="ODO5" s="266"/>
      <c r="ODP5" s="266"/>
      <c r="ODQ5" s="266"/>
      <c r="ODR5" s="266"/>
      <c r="ODS5" s="266"/>
      <c r="ODT5" s="266"/>
      <c r="ODU5" s="266"/>
      <c r="ODV5" s="266"/>
      <c r="ODW5" s="266"/>
      <c r="ODX5" s="266"/>
      <c r="ODY5" s="266"/>
      <c r="ODZ5" s="266"/>
      <c r="OEA5" s="266"/>
      <c r="OEB5" s="266"/>
      <c r="OEC5" s="266"/>
      <c r="OED5" s="266"/>
      <c r="OEE5" s="266"/>
      <c r="OEF5" s="266"/>
      <c r="OEG5" s="266"/>
      <c r="OEH5" s="266"/>
      <c r="OEI5" s="266"/>
      <c r="OEJ5" s="266"/>
      <c r="OEK5" s="266"/>
      <c r="OEL5" s="266"/>
      <c r="OEM5" s="266"/>
      <c r="OEN5" s="266"/>
      <c r="OEO5" s="266"/>
      <c r="OEP5" s="266"/>
      <c r="OEQ5" s="266"/>
      <c r="OER5" s="266"/>
      <c r="OES5" s="266"/>
      <c r="OET5" s="266"/>
      <c r="OEU5" s="266"/>
      <c r="OEV5" s="266"/>
      <c r="OEW5" s="266"/>
      <c r="OEX5" s="266"/>
      <c r="OEY5" s="266"/>
      <c r="OEZ5" s="266"/>
      <c r="OFA5" s="266"/>
      <c r="OFB5" s="266"/>
      <c r="OFC5" s="266"/>
      <c r="OFD5" s="266"/>
      <c r="OFE5" s="266"/>
      <c r="OFF5" s="266"/>
      <c r="OFG5" s="266"/>
      <c r="OFH5" s="266"/>
      <c r="OFI5" s="266"/>
      <c r="OFJ5" s="266"/>
      <c r="OFK5" s="266"/>
      <c r="OFL5" s="266"/>
      <c r="OFM5" s="266"/>
      <c r="OFN5" s="266"/>
      <c r="OFO5" s="266"/>
      <c r="OFP5" s="266"/>
      <c r="OFQ5" s="266"/>
      <c r="OFR5" s="266"/>
      <c r="OFS5" s="266"/>
      <c r="OFT5" s="266"/>
      <c r="OFU5" s="266"/>
      <c r="OFV5" s="266"/>
      <c r="OFW5" s="266"/>
      <c r="OFX5" s="266"/>
      <c r="OFY5" s="266"/>
      <c r="OFZ5" s="266"/>
      <c r="OGA5" s="266"/>
      <c r="OGB5" s="266"/>
      <c r="OGC5" s="266"/>
      <c r="OGD5" s="266"/>
      <c r="OGE5" s="266"/>
      <c r="OGF5" s="266"/>
      <c r="OGG5" s="266"/>
      <c r="OGH5" s="266"/>
      <c r="OGI5" s="266"/>
      <c r="OGJ5" s="266"/>
      <c r="OGK5" s="266"/>
      <c r="OGL5" s="266"/>
      <c r="OGM5" s="266"/>
      <c r="OGN5" s="266"/>
      <c r="OGO5" s="266"/>
      <c r="OGP5" s="266"/>
      <c r="OGQ5" s="266"/>
      <c r="OGR5" s="266"/>
      <c r="OGS5" s="266"/>
      <c r="OGT5" s="266"/>
      <c r="OGU5" s="266"/>
      <c r="OGV5" s="266"/>
      <c r="OGW5" s="266"/>
      <c r="OGX5" s="266"/>
      <c r="OGY5" s="266"/>
      <c r="OGZ5" s="266"/>
      <c r="OHA5" s="266"/>
      <c r="OHB5" s="266"/>
      <c r="OHC5" s="266"/>
      <c r="OHD5" s="266"/>
      <c r="OHE5" s="266"/>
      <c r="OHF5" s="266"/>
      <c r="OHG5" s="266"/>
      <c r="OHH5" s="266"/>
      <c r="OHI5" s="266"/>
      <c r="OHJ5" s="266"/>
      <c r="OHK5" s="266"/>
      <c r="OHL5" s="266"/>
      <c r="OHM5" s="266"/>
      <c r="OHN5" s="266"/>
      <c r="OHO5" s="266"/>
      <c r="OHP5" s="266"/>
      <c r="OHQ5" s="266"/>
      <c r="OHR5" s="266"/>
      <c r="OHS5" s="266"/>
      <c r="OHT5" s="266"/>
      <c r="OHU5" s="266"/>
      <c r="OHV5" s="266"/>
      <c r="OHW5" s="266"/>
      <c r="OHX5" s="266"/>
      <c r="OHY5" s="266"/>
      <c r="OHZ5" s="266"/>
      <c r="OIA5" s="266"/>
      <c r="OIB5" s="266"/>
      <c r="OIC5" s="266"/>
      <c r="OID5" s="266"/>
      <c r="OIE5" s="266"/>
      <c r="OIF5" s="266"/>
      <c r="OIG5" s="266"/>
      <c r="OIH5" s="266"/>
      <c r="OII5" s="266"/>
      <c r="OIJ5" s="266"/>
      <c r="OIK5" s="266"/>
      <c r="OIL5" s="266"/>
      <c r="OIM5" s="266"/>
      <c r="OIN5" s="266"/>
      <c r="OIO5" s="266"/>
      <c r="OIP5" s="266"/>
      <c r="OIQ5" s="266"/>
      <c r="OIR5" s="266"/>
      <c r="OIS5" s="266"/>
      <c r="OIT5" s="266"/>
      <c r="OIU5" s="266"/>
      <c r="OIV5" s="266"/>
      <c r="OIW5" s="266"/>
      <c r="OIX5" s="266"/>
      <c r="OIY5" s="266"/>
      <c r="OIZ5" s="266"/>
      <c r="OJA5" s="266"/>
      <c r="OJB5" s="266"/>
      <c r="OJC5" s="266"/>
      <c r="OJD5" s="266"/>
      <c r="OJE5" s="266"/>
      <c r="OJF5" s="266"/>
      <c r="OJG5" s="266"/>
      <c r="OJH5" s="266"/>
      <c r="OJI5" s="266"/>
      <c r="OJJ5" s="266"/>
      <c r="OJK5" s="266"/>
      <c r="OJL5" s="266"/>
      <c r="OJM5" s="266"/>
      <c r="OJN5" s="266"/>
      <c r="OJO5" s="266"/>
      <c r="OJP5" s="266"/>
      <c r="OJQ5" s="266"/>
      <c r="OJR5" s="266"/>
      <c r="OJS5" s="266"/>
      <c r="OJT5" s="266"/>
      <c r="OJU5" s="266"/>
      <c r="OJV5" s="266"/>
      <c r="OJW5" s="266"/>
      <c r="OJX5" s="266"/>
      <c r="OJY5" s="266"/>
      <c r="OJZ5" s="266"/>
      <c r="OKA5" s="266"/>
      <c r="OKB5" s="266"/>
      <c r="OKC5" s="266"/>
      <c r="OKD5" s="266"/>
      <c r="OKE5" s="266"/>
      <c r="OKF5" s="266"/>
      <c r="OKG5" s="266"/>
      <c r="OKH5" s="266"/>
      <c r="OKI5" s="266"/>
      <c r="OKJ5" s="266"/>
      <c r="OKK5" s="266"/>
      <c r="OKL5" s="266"/>
      <c r="OKM5" s="266"/>
      <c r="OKN5" s="266"/>
      <c r="OKO5" s="266"/>
      <c r="OKP5" s="266"/>
      <c r="OKQ5" s="266"/>
      <c r="OKR5" s="266"/>
      <c r="OKS5" s="266"/>
      <c r="OKT5" s="266"/>
      <c r="OKU5" s="266"/>
      <c r="OKV5" s="266"/>
      <c r="OKW5" s="266"/>
      <c r="OKX5" s="266"/>
      <c r="OKY5" s="266"/>
      <c r="OKZ5" s="266"/>
      <c r="OLA5" s="266"/>
      <c r="OLB5" s="266"/>
      <c r="OLC5" s="266"/>
      <c r="OLD5" s="266"/>
      <c r="OLE5" s="266"/>
      <c r="OLF5" s="266"/>
      <c r="OLG5" s="266"/>
      <c r="OLH5" s="266"/>
      <c r="OLI5" s="266"/>
      <c r="OLJ5" s="266"/>
      <c r="OLK5" s="266"/>
      <c r="OLL5" s="266"/>
      <c r="OLM5" s="266"/>
      <c r="OLN5" s="266"/>
      <c r="OLO5" s="266"/>
      <c r="OLP5" s="266"/>
      <c r="OLQ5" s="266"/>
      <c r="OLR5" s="266"/>
      <c r="OLS5" s="266"/>
      <c r="OLT5" s="266"/>
      <c r="OLU5" s="266"/>
      <c r="OLV5" s="266"/>
      <c r="OLW5" s="266"/>
      <c r="OLX5" s="266"/>
      <c r="OLY5" s="266"/>
      <c r="OLZ5" s="266"/>
      <c r="OMA5" s="266"/>
      <c r="OMB5" s="266"/>
      <c r="OMC5" s="266"/>
      <c r="OMD5" s="266"/>
      <c r="OME5" s="266"/>
      <c r="OMF5" s="266"/>
      <c r="OMG5" s="266"/>
      <c r="OMH5" s="266"/>
      <c r="OMI5" s="266"/>
      <c r="OMJ5" s="266"/>
      <c r="OMK5" s="266"/>
      <c r="OML5" s="266"/>
      <c r="OMM5" s="266"/>
      <c r="OMN5" s="266"/>
      <c r="OMO5" s="266"/>
      <c r="OMP5" s="266"/>
      <c r="OMQ5" s="266"/>
      <c r="OMR5" s="266"/>
      <c r="OMS5" s="266"/>
      <c r="OMT5" s="266"/>
      <c r="OMU5" s="266"/>
      <c r="OMV5" s="266"/>
      <c r="OMW5" s="266"/>
      <c r="OMX5" s="266"/>
      <c r="OMY5" s="266"/>
      <c r="OMZ5" s="266"/>
      <c r="ONA5" s="266"/>
      <c r="ONB5" s="266"/>
      <c r="ONC5" s="266"/>
      <c r="OND5" s="266"/>
      <c r="ONE5" s="266"/>
      <c r="ONF5" s="266"/>
      <c r="ONG5" s="266"/>
      <c r="ONH5" s="266"/>
      <c r="ONI5" s="266"/>
      <c r="ONJ5" s="266"/>
      <c r="ONK5" s="266"/>
      <c r="ONL5" s="266"/>
      <c r="ONM5" s="266"/>
      <c r="ONN5" s="266"/>
      <c r="ONO5" s="266"/>
      <c r="ONP5" s="266"/>
      <c r="ONQ5" s="266"/>
      <c r="ONR5" s="266"/>
      <c r="ONS5" s="266"/>
      <c r="ONT5" s="266"/>
      <c r="ONU5" s="266"/>
      <c r="ONV5" s="266"/>
      <c r="ONW5" s="266"/>
      <c r="ONX5" s="266"/>
      <c r="ONY5" s="266"/>
      <c r="ONZ5" s="266"/>
      <c r="OOA5" s="266"/>
      <c r="OOB5" s="266"/>
      <c r="OOC5" s="266"/>
      <c r="OOD5" s="266"/>
      <c r="OOE5" s="266"/>
      <c r="OOF5" s="266"/>
      <c r="OOG5" s="266"/>
      <c r="OOH5" s="266"/>
      <c r="OOI5" s="266"/>
      <c r="OOJ5" s="266"/>
      <c r="OOK5" s="266"/>
      <c r="OOL5" s="266"/>
      <c r="OOM5" s="266"/>
      <c r="OON5" s="266"/>
      <c r="OOO5" s="266"/>
      <c r="OOP5" s="266"/>
      <c r="OOQ5" s="266"/>
      <c r="OOR5" s="266"/>
      <c r="OOS5" s="266"/>
      <c r="OOT5" s="266"/>
      <c r="OOU5" s="266"/>
      <c r="OOV5" s="266"/>
      <c r="OOW5" s="266"/>
      <c r="OOX5" s="266"/>
      <c r="OOY5" s="266"/>
      <c r="OOZ5" s="266"/>
      <c r="OPA5" s="266"/>
      <c r="OPB5" s="266"/>
      <c r="OPC5" s="266"/>
      <c r="OPD5" s="266"/>
      <c r="OPE5" s="266"/>
      <c r="OPF5" s="266"/>
      <c r="OPG5" s="266"/>
      <c r="OPH5" s="266"/>
      <c r="OPI5" s="266"/>
      <c r="OPJ5" s="266"/>
      <c r="OPK5" s="266"/>
      <c r="OPL5" s="266"/>
      <c r="OPM5" s="266"/>
      <c r="OPN5" s="266"/>
      <c r="OPO5" s="266"/>
      <c r="OPP5" s="266"/>
      <c r="OPQ5" s="266"/>
      <c r="OPR5" s="266"/>
      <c r="OPS5" s="266"/>
      <c r="OPT5" s="266"/>
      <c r="OPU5" s="266"/>
      <c r="OPV5" s="266"/>
      <c r="OPW5" s="266"/>
      <c r="OPX5" s="266"/>
      <c r="OPY5" s="266"/>
      <c r="OPZ5" s="266"/>
      <c r="OQA5" s="266"/>
      <c r="OQB5" s="266"/>
      <c r="OQC5" s="266"/>
      <c r="OQD5" s="266"/>
      <c r="OQE5" s="266"/>
      <c r="OQF5" s="266"/>
      <c r="OQG5" s="266"/>
      <c r="OQH5" s="266"/>
      <c r="OQI5" s="266"/>
      <c r="OQJ5" s="266"/>
      <c r="OQK5" s="266"/>
      <c r="OQL5" s="266"/>
      <c r="OQM5" s="266"/>
      <c r="OQN5" s="266"/>
      <c r="OQO5" s="266"/>
      <c r="OQP5" s="266"/>
      <c r="OQQ5" s="266"/>
      <c r="OQR5" s="266"/>
      <c r="OQS5" s="266"/>
      <c r="OQT5" s="266"/>
      <c r="OQU5" s="266"/>
      <c r="OQV5" s="266"/>
      <c r="OQW5" s="266"/>
      <c r="OQX5" s="266"/>
      <c r="OQY5" s="266"/>
      <c r="OQZ5" s="266"/>
      <c r="ORA5" s="266"/>
      <c r="ORB5" s="266"/>
      <c r="ORC5" s="266"/>
      <c r="ORD5" s="266"/>
      <c r="ORE5" s="266"/>
      <c r="ORF5" s="266"/>
      <c r="ORG5" s="266"/>
      <c r="ORH5" s="266"/>
      <c r="ORI5" s="266"/>
      <c r="ORJ5" s="266"/>
      <c r="ORK5" s="266"/>
      <c r="ORL5" s="266"/>
      <c r="ORM5" s="266"/>
      <c r="ORN5" s="266"/>
      <c r="ORO5" s="266"/>
      <c r="ORP5" s="266"/>
      <c r="ORQ5" s="266"/>
      <c r="ORR5" s="266"/>
      <c r="ORS5" s="266"/>
      <c r="ORT5" s="266"/>
      <c r="ORU5" s="266"/>
      <c r="ORV5" s="266"/>
      <c r="ORW5" s="266"/>
      <c r="ORX5" s="266"/>
      <c r="ORY5" s="266"/>
      <c r="ORZ5" s="266"/>
      <c r="OSA5" s="266"/>
      <c r="OSB5" s="266"/>
      <c r="OSC5" s="266"/>
      <c r="OSD5" s="266"/>
      <c r="OSE5" s="266"/>
      <c r="OSF5" s="266"/>
      <c r="OSG5" s="266"/>
      <c r="OSH5" s="266"/>
      <c r="OSI5" s="266"/>
      <c r="OSJ5" s="266"/>
      <c r="OSK5" s="266"/>
      <c r="OSL5" s="266"/>
      <c r="OSM5" s="266"/>
      <c r="OSN5" s="266"/>
      <c r="OSO5" s="266"/>
      <c r="OSP5" s="266"/>
      <c r="OSQ5" s="266"/>
      <c r="OSR5" s="266"/>
      <c r="OSS5" s="266"/>
      <c r="OST5" s="266"/>
      <c r="OSU5" s="266"/>
      <c r="OSV5" s="266"/>
      <c r="OSW5" s="266"/>
      <c r="OSX5" s="266"/>
      <c r="OSY5" s="266"/>
      <c r="OSZ5" s="266"/>
      <c r="OTA5" s="266"/>
      <c r="OTB5" s="266"/>
      <c r="OTC5" s="266"/>
      <c r="OTD5" s="266"/>
      <c r="OTE5" s="266"/>
      <c r="OTF5" s="266"/>
      <c r="OTG5" s="266"/>
      <c r="OTH5" s="266"/>
      <c r="OTI5" s="266"/>
      <c r="OTJ5" s="266"/>
      <c r="OTK5" s="266"/>
      <c r="OTL5" s="266"/>
      <c r="OTM5" s="266"/>
      <c r="OTN5" s="266"/>
      <c r="OTO5" s="266"/>
      <c r="OTP5" s="266"/>
      <c r="OTQ5" s="266"/>
      <c r="OTR5" s="266"/>
      <c r="OTS5" s="266"/>
      <c r="OTT5" s="266"/>
      <c r="OTU5" s="266"/>
      <c r="OTV5" s="266"/>
      <c r="OTW5" s="266"/>
      <c r="OTX5" s="266"/>
      <c r="OTY5" s="266"/>
      <c r="OTZ5" s="266"/>
      <c r="OUA5" s="266"/>
      <c r="OUB5" s="266"/>
      <c r="OUC5" s="266"/>
      <c r="OUD5" s="266"/>
      <c r="OUE5" s="266"/>
      <c r="OUF5" s="266"/>
      <c r="OUG5" s="266"/>
      <c r="OUH5" s="266"/>
      <c r="OUI5" s="266"/>
      <c r="OUJ5" s="266"/>
      <c r="OUK5" s="266"/>
      <c r="OUL5" s="266"/>
      <c r="OUM5" s="266"/>
      <c r="OUN5" s="266"/>
      <c r="OUO5" s="266"/>
      <c r="OUP5" s="266"/>
      <c r="OUQ5" s="266"/>
      <c r="OUR5" s="266"/>
      <c r="OUS5" s="266"/>
      <c r="OUT5" s="266"/>
      <c r="OUU5" s="266"/>
      <c r="OUV5" s="266"/>
      <c r="OUW5" s="266"/>
      <c r="OUX5" s="266"/>
      <c r="OUY5" s="266"/>
      <c r="OUZ5" s="266"/>
      <c r="OVA5" s="266"/>
      <c r="OVB5" s="266"/>
      <c r="OVC5" s="266"/>
      <c r="OVD5" s="266"/>
      <c r="OVE5" s="266"/>
      <c r="OVF5" s="266"/>
      <c r="OVG5" s="266"/>
      <c r="OVH5" s="266"/>
      <c r="OVI5" s="266"/>
      <c r="OVJ5" s="266"/>
      <c r="OVK5" s="266"/>
      <c r="OVL5" s="266"/>
      <c r="OVM5" s="266"/>
      <c r="OVN5" s="266"/>
      <c r="OVO5" s="266"/>
      <c r="OVP5" s="266"/>
      <c r="OVQ5" s="266"/>
      <c r="OVR5" s="266"/>
      <c r="OVS5" s="266"/>
      <c r="OVT5" s="266"/>
      <c r="OVU5" s="266"/>
      <c r="OVV5" s="266"/>
      <c r="OVW5" s="266"/>
      <c r="OVX5" s="266"/>
      <c r="OVY5" s="266"/>
      <c r="OVZ5" s="266"/>
      <c r="OWA5" s="266"/>
      <c r="OWB5" s="266"/>
      <c r="OWC5" s="266"/>
      <c r="OWD5" s="266"/>
      <c r="OWE5" s="266"/>
      <c r="OWF5" s="266"/>
      <c r="OWG5" s="266"/>
      <c r="OWH5" s="266"/>
      <c r="OWI5" s="266"/>
      <c r="OWJ5" s="266"/>
      <c r="OWK5" s="266"/>
      <c r="OWL5" s="266"/>
      <c r="OWM5" s="266"/>
      <c r="OWN5" s="266"/>
      <c r="OWO5" s="266"/>
      <c r="OWP5" s="266"/>
      <c r="OWQ5" s="266"/>
      <c r="OWR5" s="266"/>
      <c r="OWS5" s="266"/>
      <c r="OWT5" s="266"/>
      <c r="OWU5" s="266"/>
      <c r="OWV5" s="266"/>
      <c r="OWW5" s="266"/>
      <c r="OWX5" s="266"/>
      <c r="OWY5" s="266"/>
      <c r="OWZ5" s="266"/>
      <c r="OXA5" s="266"/>
      <c r="OXB5" s="266"/>
      <c r="OXC5" s="266"/>
      <c r="OXD5" s="266"/>
      <c r="OXE5" s="266"/>
      <c r="OXF5" s="266"/>
      <c r="OXG5" s="266"/>
      <c r="OXH5" s="266"/>
      <c r="OXI5" s="266"/>
      <c r="OXJ5" s="266"/>
      <c r="OXK5" s="266"/>
      <c r="OXL5" s="266"/>
      <c r="OXM5" s="266"/>
      <c r="OXN5" s="266"/>
      <c r="OXO5" s="266"/>
      <c r="OXP5" s="266"/>
      <c r="OXQ5" s="266"/>
      <c r="OXR5" s="266"/>
      <c r="OXS5" s="266"/>
      <c r="OXT5" s="266"/>
      <c r="OXU5" s="266"/>
      <c r="OXV5" s="266"/>
      <c r="OXW5" s="266"/>
      <c r="OXX5" s="266"/>
      <c r="OXY5" s="266"/>
      <c r="OXZ5" s="266"/>
      <c r="OYA5" s="266"/>
      <c r="OYB5" s="266"/>
      <c r="OYC5" s="266"/>
      <c r="OYD5" s="266"/>
      <c r="OYE5" s="266"/>
      <c r="OYF5" s="266"/>
      <c r="OYG5" s="266"/>
      <c r="OYH5" s="266"/>
      <c r="OYI5" s="266"/>
      <c r="OYJ5" s="266"/>
      <c r="OYK5" s="266"/>
      <c r="OYL5" s="266"/>
      <c r="OYM5" s="266"/>
      <c r="OYN5" s="266"/>
      <c r="OYO5" s="266"/>
      <c r="OYP5" s="266"/>
      <c r="OYQ5" s="266"/>
      <c r="OYR5" s="266"/>
      <c r="OYS5" s="266"/>
      <c r="OYT5" s="266"/>
      <c r="OYU5" s="266"/>
      <c r="OYV5" s="266"/>
      <c r="OYW5" s="266"/>
      <c r="OYX5" s="266"/>
      <c r="OYY5" s="266"/>
      <c r="OYZ5" s="266"/>
      <c r="OZA5" s="266"/>
      <c r="OZB5" s="266"/>
      <c r="OZC5" s="266"/>
      <c r="OZD5" s="266"/>
      <c r="OZE5" s="266"/>
      <c r="OZF5" s="266"/>
      <c r="OZG5" s="266"/>
      <c r="OZH5" s="266"/>
      <c r="OZI5" s="266"/>
      <c r="OZJ5" s="266"/>
      <c r="OZK5" s="266"/>
      <c r="OZL5" s="266"/>
      <c r="OZM5" s="266"/>
      <c r="OZN5" s="266"/>
      <c r="OZO5" s="266"/>
      <c r="OZP5" s="266"/>
      <c r="OZQ5" s="266"/>
      <c r="OZR5" s="266"/>
      <c r="OZS5" s="266"/>
      <c r="OZT5" s="266"/>
      <c r="OZU5" s="266"/>
      <c r="OZV5" s="266"/>
      <c r="OZW5" s="266"/>
      <c r="OZX5" s="266"/>
      <c r="OZY5" s="266"/>
      <c r="OZZ5" s="266"/>
      <c r="PAA5" s="266"/>
      <c r="PAB5" s="266"/>
      <c r="PAC5" s="266"/>
      <c r="PAD5" s="266"/>
      <c r="PAE5" s="266"/>
      <c r="PAF5" s="266"/>
      <c r="PAG5" s="266"/>
      <c r="PAH5" s="266"/>
      <c r="PAI5" s="266"/>
      <c r="PAJ5" s="266"/>
      <c r="PAK5" s="266"/>
      <c r="PAL5" s="266"/>
      <c r="PAM5" s="266"/>
      <c r="PAN5" s="266"/>
      <c r="PAO5" s="266"/>
      <c r="PAP5" s="266"/>
      <c r="PAQ5" s="266"/>
      <c r="PAR5" s="266"/>
      <c r="PAS5" s="266"/>
      <c r="PAT5" s="266"/>
      <c r="PAU5" s="266"/>
      <c r="PAV5" s="266"/>
      <c r="PAW5" s="266"/>
      <c r="PAX5" s="266"/>
      <c r="PAY5" s="266"/>
      <c r="PAZ5" s="266"/>
      <c r="PBA5" s="266"/>
      <c r="PBB5" s="266"/>
      <c r="PBC5" s="266"/>
      <c r="PBD5" s="266"/>
      <c r="PBE5" s="266"/>
      <c r="PBF5" s="266"/>
      <c r="PBG5" s="266"/>
      <c r="PBH5" s="266"/>
      <c r="PBI5" s="266"/>
      <c r="PBJ5" s="266"/>
      <c r="PBK5" s="266"/>
      <c r="PBL5" s="266"/>
      <c r="PBM5" s="266"/>
      <c r="PBN5" s="266"/>
      <c r="PBO5" s="266"/>
      <c r="PBP5" s="266"/>
      <c r="PBQ5" s="266"/>
      <c r="PBR5" s="266"/>
      <c r="PBS5" s="266"/>
      <c r="PBT5" s="266"/>
      <c r="PBU5" s="266"/>
      <c r="PBV5" s="266"/>
      <c r="PBW5" s="266"/>
      <c r="PBX5" s="266"/>
      <c r="PBY5" s="266"/>
      <c r="PBZ5" s="266"/>
      <c r="PCA5" s="266"/>
      <c r="PCB5" s="266"/>
      <c r="PCC5" s="266"/>
      <c r="PCD5" s="266"/>
      <c r="PCE5" s="266"/>
      <c r="PCF5" s="266"/>
      <c r="PCG5" s="266"/>
      <c r="PCH5" s="266"/>
      <c r="PCI5" s="266"/>
      <c r="PCJ5" s="266"/>
      <c r="PCK5" s="266"/>
      <c r="PCL5" s="266"/>
      <c r="PCM5" s="266"/>
      <c r="PCN5" s="266"/>
      <c r="PCO5" s="266"/>
      <c r="PCP5" s="266"/>
      <c r="PCQ5" s="266"/>
      <c r="PCR5" s="266"/>
      <c r="PCS5" s="266"/>
      <c r="PCT5" s="266"/>
      <c r="PCU5" s="266"/>
      <c r="PCV5" s="266"/>
      <c r="PCW5" s="266"/>
      <c r="PCX5" s="266"/>
      <c r="PCY5" s="266"/>
      <c r="PCZ5" s="266"/>
      <c r="PDA5" s="266"/>
      <c r="PDB5" s="266"/>
      <c r="PDC5" s="266"/>
      <c r="PDD5" s="266"/>
      <c r="PDE5" s="266"/>
      <c r="PDF5" s="266"/>
      <c r="PDG5" s="266"/>
      <c r="PDH5" s="266"/>
      <c r="PDI5" s="266"/>
      <c r="PDJ5" s="266"/>
      <c r="PDK5" s="266"/>
      <c r="PDL5" s="266"/>
      <c r="PDM5" s="266"/>
      <c r="PDN5" s="266"/>
      <c r="PDO5" s="266"/>
      <c r="PDP5" s="266"/>
      <c r="PDQ5" s="266"/>
      <c r="PDR5" s="266"/>
      <c r="PDS5" s="266"/>
      <c r="PDT5" s="266"/>
      <c r="PDU5" s="266"/>
      <c r="PDV5" s="266"/>
      <c r="PDW5" s="266"/>
      <c r="PDX5" s="266"/>
      <c r="PDY5" s="266"/>
      <c r="PDZ5" s="266"/>
      <c r="PEA5" s="266"/>
      <c r="PEB5" s="266"/>
      <c r="PEC5" s="266"/>
      <c r="PED5" s="266"/>
      <c r="PEE5" s="266"/>
      <c r="PEF5" s="266"/>
      <c r="PEG5" s="266"/>
      <c r="PEH5" s="266"/>
      <c r="PEI5" s="266"/>
      <c r="PEJ5" s="266"/>
      <c r="PEK5" s="266"/>
      <c r="PEL5" s="266"/>
      <c r="PEM5" s="266"/>
      <c r="PEN5" s="266"/>
      <c r="PEO5" s="266"/>
      <c r="PEP5" s="266"/>
      <c r="PEQ5" s="266"/>
      <c r="PER5" s="266"/>
      <c r="PES5" s="266"/>
      <c r="PET5" s="266"/>
      <c r="PEU5" s="266"/>
      <c r="PEV5" s="266"/>
      <c r="PEW5" s="266"/>
      <c r="PEX5" s="266"/>
      <c r="PEY5" s="266"/>
      <c r="PEZ5" s="266"/>
      <c r="PFA5" s="266"/>
      <c r="PFB5" s="266"/>
      <c r="PFC5" s="266"/>
      <c r="PFD5" s="266"/>
      <c r="PFE5" s="266"/>
      <c r="PFF5" s="266"/>
      <c r="PFG5" s="266"/>
      <c r="PFH5" s="266"/>
      <c r="PFI5" s="266"/>
      <c r="PFJ5" s="266"/>
      <c r="PFK5" s="266"/>
      <c r="PFL5" s="266"/>
      <c r="PFM5" s="266"/>
      <c r="PFN5" s="266"/>
      <c r="PFO5" s="266"/>
      <c r="PFP5" s="266"/>
      <c r="PFQ5" s="266"/>
      <c r="PFR5" s="266"/>
      <c r="PFS5" s="266"/>
      <c r="PFT5" s="266"/>
      <c r="PFU5" s="266"/>
      <c r="PFV5" s="266"/>
      <c r="PFW5" s="266"/>
      <c r="PFX5" s="266"/>
      <c r="PFY5" s="266"/>
      <c r="PFZ5" s="266"/>
      <c r="PGA5" s="266"/>
      <c r="PGB5" s="266"/>
      <c r="PGC5" s="266"/>
      <c r="PGD5" s="266"/>
      <c r="PGE5" s="266"/>
      <c r="PGF5" s="266"/>
      <c r="PGG5" s="266"/>
      <c r="PGH5" s="266"/>
      <c r="PGI5" s="266"/>
      <c r="PGJ5" s="266"/>
      <c r="PGK5" s="266"/>
      <c r="PGL5" s="266"/>
      <c r="PGM5" s="266"/>
      <c r="PGN5" s="266"/>
      <c r="PGO5" s="266"/>
      <c r="PGP5" s="266"/>
      <c r="PGQ5" s="266"/>
      <c r="PGR5" s="266"/>
      <c r="PGS5" s="266"/>
      <c r="PGT5" s="266"/>
      <c r="PGU5" s="266"/>
      <c r="PGV5" s="266"/>
      <c r="PGW5" s="266"/>
      <c r="PGX5" s="266"/>
      <c r="PGY5" s="266"/>
      <c r="PGZ5" s="266"/>
      <c r="PHA5" s="266"/>
      <c r="PHB5" s="266"/>
      <c r="PHC5" s="266"/>
      <c r="PHD5" s="266"/>
      <c r="PHE5" s="266"/>
      <c r="PHF5" s="266"/>
      <c r="PHG5" s="266"/>
      <c r="PHH5" s="266"/>
      <c r="PHI5" s="266"/>
      <c r="PHJ5" s="266"/>
      <c r="PHK5" s="266"/>
      <c r="PHL5" s="266"/>
      <c r="PHM5" s="266"/>
      <c r="PHN5" s="266"/>
      <c r="PHO5" s="266"/>
      <c r="PHP5" s="266"/>
      <c r="PHQ5" s="266"/>
      <c r="PHR5" s="266"/>
      <c r="PHS5" s="266"/>
      <c r="PHT5" s="266"/>
      <c r="PHU5" s="266"/>
      <c r="PHV5" s="266"/>
      <c r="PHW5" s="266"/>
      <c r="PHX5" s="266"/>
      <c r="PHY5" s="266"/>
      <c r="PHZ5" s="266"/>
      <c r="PIA5" s="266"/>
      <c r="PIB5" s="266"/>
      <c r="PIC5" s="266"/>
      <c r="PID5" s="266"/>
      <c r="PIE5" s="266"/>
      <c r="PIF5" s="266"/>
      <c r="PIG5" s="266"/>
      <c r="PIH5" s="266"/>
      <c r="PII5" s="266"/>
      <c r="PIJ5" s="266"/>
      <c r="PIK5" s="266"/>
      <c r="PIL5" s="266"/>
      <c r="PIM5" s="266"/>
      <c r="PIN5" s="266"/>
      <c r="PIO5" s="266"/>
      <c r="PIP5" s="266"/>
      <c r="PIQ5" s="266"/>
      <c r="PIR5" s="266"/>
      <c r="PIS5" s="266"/>
      <c r="PIT5" s="266"/>
      <c r="PIU5" s="266"/>
      <c r="PIV5" s="266"/>
      <c r="PIW5" s="266"/>
      <c r="PIX5" s="266"/>
      <c r="PIY5" s="266"/>
      <c r="PIZ5" s="266"/>
      <c r="PJA5" s="266"/>
      <c r="PJB5" s="266"/>
      <c r="PJC5" s="266"/>
      <c r="PJD5" s="266"/>
      <c r="PJE5" s="266"/>
      <c r="PJF5" s="266"/>
      <c r="PJG5" s="266"/>
      <c r="PJH5" s="266"/>
      <c r="PJI5" s="266"/>
      <c r="PJJ5" s="266"/>
      <c r="PJK5" s="266"/>
      <c r="PJL5" s="266"/>
      <c r="PJM5" s="266"/>
      <c r="PJN5" s="266"/>
      <c r="PJO5" s="266"/>
      <c r="PJP5" s="266"/>
      <c r="PJQ5" s="266"/>
      <c r="PJR5" s="266"/>
      <c r="PJS5" s="266"/>
      <c r="PJT5" s="266"/>
      <c r="PJU5" s="266"/>
      <c r="PJV5" s="266"/>
      <c r="PJW5" s="266"/>
      <c r="PJX5" s="266"/>
      <c r="PJY5" s="266"/>
      <c r="PJZ5" s="266"/>
      <c r="PKA5" s="266"/>
      <c r="PKB5" s="266"/>
      <c r="PKC5" s="266"/>
      <c r="PKD5" s="266"/>
      <c r="PKE5" s="266"/>
      <c r="PKF5" s="266"/>
      <c r="PKG5" s="266"/>
      <c r="PKH5" s="266"/>
      <c r="PKI5" s="266"/>
      <c r="PKJ5" s="266"/>
      <c r="PKK5" s="266"/>
      <c r="PKL5" s="266"/>
      <c r="PKM5" s="266"/>
      <c r="PKN5" s="266"/>
      <c r="PKO5" s="266"/>
      <c r="PKP5" s="266"/>
      <c r="PKQ5" s="266"/>
      <c r="PKR5" s="266"/>
      <c r="PKS5" s="266"/>
      <c r="PKT5" s="266"/>
      <c r="PKU5" s="266"/>
      <c r="PKV5" s="266"/>
      <c r="PKW5" s="266"/>
      <c r="PKX5" s="266"/>
      <c r="PKY5" s="266"/>
      <c r="PKZ5" s="266"/>
      <c r="PLA5" s="266"/>
      <c r="PLB5" s="266"/>
      <c r="PLC5" s="266"/>
      <c r="PLD5" s="266"/>
      <c r="PLE5" s="266"/>
      <c r="PLF5" s="266"/>
      <c r="PLG5" s="266"/>
      <c r="PLH5" s="266"/>
      <c r="PLI5" s="266"/>
      <c r="PLJ5" s="266"/>
      <c r="PLK5" s="266"/>
      <c r="PLL5" s="266"/>
      <c r="PLM5" s="266"/>
      <c r="PLN5" s="266"/>
      <c r="PLO5" s="266"/>
      <c r="PLP5" s="266"/>
      <c r="PLQ5" s="266"/>
      <c r="PLR5" s="266"/>
      <c r="PLS5" s="266"/>
      <c r="PLT5" s="266"/>
      <c r="PLU5" s="266"/>
      <c r="PLV5" s="266"/>
      <c r="PLW5" s="266"/>
      <c r="PLX5" s="266"/>
      <c r="PLY5" s="266"/>
      <c r="PLZ5" s="266"/>
      <c r="PMA5" s="266"/>
      <c r="PMB5" s="266"/>
      <c r="PMC5" s="266"/>
      <c r="PMD5" s="266"/>
      <c r="PME5" s="266"/>
      <c r="PMF5" s="266"/>
      <c r="PMG5" s="266"/>
      <c r="PMH5" s="266"/>
      <c r="PMI5" s="266"/>
      <c r="PMJ5" s="266"/>
      <c r="PMK5" s="266"/>
      <c r="PML5" s="266"/>
      <c r="PMM5" s="266"/>
      <c r="PMN5" s="266"/>
      <c r="PMO5" s="266"/>
      <c r="PMP5" s="266"/>
      <c r="PMQ5" s="266"/>
      <c r="PMR5" s="266"/>
      <c r="PMS5" s="266"/>
      <c r="PMT5" s="266"/>
      <c r="PMU5" s="266"/>
      <c r="PMV5" s="266"/>
      <c r="PMW5" s="266"/>
      <c r="PMX5" s="266"/>
      <c r="PMY5" s="266"/>
      <c r="PMZ5" s="266"/>
      <c r="PNA5" s="266"/>
      <c r="PNB5" s="266"/>
      <c r="PNC5" s="266"/>
      <c r="PND5" s="266"/>
      <c r="PNE5" s="266"/>
      <c r="PNF5" s="266"/>
      <c r="PNG5" s="266"/>
      <c r="PNH5" s="266"/>
      <c r="PNI5" s="266"/>
      <c r="PNJ5" s="266"/>
      <c r="PNK5" s="266"/>
      <c r="PNL5" s="266"/>
      <c r="PNM5" s="266"/>
      <c r="PNN5" s="266"/>
      <c r="PNO5" s="266"/>
      <c r="PNP5" s="266"/>
      <c r="PNQ5" s="266"/>
      <c r="PNR5" s="266"/>
      <c r="PNS5" s="266"/>
      <c r="PNT5" s="266"/>
      <c r="PNU5" s="266"/>
      <c r="PNV5" s="266"/>
      <c r="PNW5" s="266"/>
      <c r="PNX5" s="266"/>
      <c r="PNY5" s="266"/>
      <c r="PNZ5" s="266"/>
      <c r="POA5" s="266"/>
      <c r="POB5" s="266"/>
      <c r="POC5" s="266"/>
      <c r="POD5" s="266"/>
      <c r="POE5" s="266"/>
      <c r="POF5" s="266"/>
      <c r="POG5" s="266"/>
      <c r="POH5" s="266"/>
      <c r="POI5" s="266"/>
      <c r="POJ5" s="266"/>
      <c r="POK5" s="266"/>
      <c r="POL5" s="266"/>
      <c r="POM5" s="266"/>
      <c r="PON5" s="266"/>
      <c r="POO5" s="266"/>
      <c r="POP5" s="266"/>
      <c r="POQ5" s="266"/>
      <c r="POR5" s="266"/>
      <c r="POS5" s="266"/>
      <c r="POT5" s="266"/>
      <c r="POU5" s="266"/>
      <c r="POV5" s="266"/>
      <c r="POW5" s="266"/>
      <c r="POX5" s="266"/>
      <c r="POY5" s="266"/>
      <c r="POZ5" s="266"/>
      <c r="PPA5" s="266"/>
      <c r="PPB5" s="266"/>
      <c r="PPC5" s="266"/>
      <c r="PPD5" s="266"/>
      <c r="PPE5" s="266"/>
      <c r="PPF5" s="266"/>
      <c r="PPG5" s="266"/>
      <c r="PPH5" s="266"/>
      <c r="PPI5" s="266"/>
      <c r="PPJ5" s="266"/>
      <c r="PPK5" s="266"/>
      <c r="PPL5" s="266"/>
      <c r="PPM5" s="266"/>
      <c r="PPN5" s="266"/>
      <c r="PPO5" s="266"/>
      <c r="PPP5" s="266"/>
      <c r="PPQ5" s="266"/>
      <c r="PPR5" s="266"/>
      <c r="PPS5" s="266"/>
      <c r="PPT5" s="266"/>
      <c r="PPU5" s="266"/>
      <c r="PPV5" s="266"/>
      <c r="PPW5" s="266"/>
      <c r="PPX5" s="266"/>
      <c r="PPY5" s="266"/>
      <c r="PPZ5" s="266"/>
      <c r="PQA5" s="266"/>
      <c r="PQB5" s="266"/>
      <c r="PQC5" s="266"/>
      <c r="PQD5" s="266"/>
      <c r="PQE5" s="266"/>
      <c r="PQF5" s="266"/>
      <c r="PQG5" s="266"/>
      <c r="PQH5" s="266"/>
      <c r="PQI5" s="266"/>
      <c r="PQJ5" s="266"/>
      <c r="PQK5" s="266"/>
      <c r="PQL5" s="266"/>
      <c r="PQM5" s="266"/>
      <c r="PQN5" s="266"/>
      <c r="PQO5" s="266"/>
      <c r="PQP5" s="266"/>
      <c r="PQQ5" s="266"/>
      <c r="PQR5" s="266"/>
      <c r="PQS5" s="266"/>
      <c r="PQT5" s="266"/>
      <c r="PQU5" s="266"/>
      <c r="PQV5" s="266"/>
      <c r="PQW5" s="266"/>
      <c r="PQX5" s="266"/>
      <c r="PQY5" s="266"/>
      <c r="PQZ5" s="266"/>
      <c r="PRA5" s="266"/>
      <c r="PRB5" s="266"/>
      <c r="PRC5" s="266"/>
      <c r="PRD5" s="266"/>
      <c r="PRE5" s="266"/>
      <c r="PRF5" s="266"/>
      <c r="PRG5" s="266"/>
      <c r="PRH5" s="266"/>
      <c r="PRI5" s="266"/>
      <c r="PRJ5" s="266"/>
      <c r="PRK5" s="266"/>
      <c r="PRL5" s="266"/>
      <c r="PRM5" s="266"/>
      <c r="PRN5" s="266"/>
      <c r="PRO5" s="266"/>
      <c r="PRP5" s="266"/>
      <c r="PRQ5" s="266"/>
      <c r="PRR5" s="266"/>
      <c r="PRS5" s="266"/>
      <c r="PRT5" s="266"/>
      <c r="PRU5" s="266"/>
      <c r="PRV5" s="266"/>
      <c r="PRW5" s="266"/>
      <c r="PRX5" s="266"/>
      <c r="PRY5" s="266"/>
      <c r="PRZ5" s="266"/>
      <c r="PSA5" s="266"/>
      <c r="PSB5" s="266"/>
      <c r="PSC5" s="266"/>
      <c r="PSD5" s="266"/>
      <c r="PSE5" s="266"/>
      <c r="PSF5" s="266"/>
      <c r="PSG5" s="266"/>
      <c r="PSH5" s="266"/>
      <c r="PSI5" s="266"/>
      <c r="PSJ5" s="266"/>
      <c r="PSK5" s="266"/>
      <c r="PSL5" s="266"/>
      <c r="PSM5" s="266"/>
      <c r="PSN5" s="266"/>
      <c r="PSO5" s="266"/>
      <c r="PSP5" s="266"/>
      <c r="PSQ5" s="266"/>
      <c r="PSR5" s="266"/>
      <c r="PSS5" s="266"/>
      <c r="PST5" s="266"/>
      <c r="PSU5" s="266"/>
      <c r="PSV5" s="266"/>
      <c r="PSW5" s="266"/>
      <c r="PSX5" s="266"/>
      <c r="PSY5" s="266"/>
      <c r="PSZ5" s="266"/>
      <c r="PTA5" s="266"/>
      <c r="PTB5" s="266"/>
      <c r="PTC5" s="266"/>
      <c r="PTD5" s="266"/>
      <c r="PTE5" s="266"/>
      <c r="PTF5" s="266"/>
      <c r="PTG5" s="266"/>
      <c r="PTH5" s="266"/>
      <c r="PTI5" s="266"/>
      <c r="PTJ5" s="266"/>
      <c r="PTK5" s="266"/>
      <c r="PTL5" s="266"/>
      <c r="PTM5" s="266"/>
      <c r="PTN5" s="266"/>
      <c r="PTO5" s="266"/>
      <c r="PTP5" s="266"/>
      <c r="PTQ5" s="266"/>
      <c r="PTR5" s="266"/>
      <c r="PTS5" s="266"/>
      <c r="PTT5" s="266"/>
      <c r="PTU5" s="266"/>
      <c r="PTV5" s="266"/>
      <c r="PTW5" s="266"/>
      <c r="PTX5" s="266"/>
      <c r="PTY5" s="266"/>
      <c r="PTZ5" s="266"/>
      <c r="PUA5" s="266"/>
      <c r="PUB5" s="266"/>
      <c r="PUC5" s="266"/>
      <c r="PUD5" s="266"/>
      <c r="PUE5" s="266"/>
      <c r="PUF5" s="266"/>
      <c r="PUG5" s="266"/>
      <c r="PUH5" s="266"/>
      <c r="PUI5" s="266"/>
      <c r="PUJ5" s="266"/>
      <c r="PUK5" s="266"/>
      <c r="PUL5" s="266"/>
      <c r="PUM5" s="266"/>
      <c r="PUN5" s="266"/>
      <c r="PUO5" s="266"/>
      <c r="PUP5" s="266"/>
      <c r="PUQ5" s="266"/>
      <c r="PUR5" s="266"/>
      <c r="PUS5" s="266"/>
      <c r="PUT5" s="266"/>
      <c r="PUU5" s="266"/>
      <c r="PUV5" s="266"/>
      <c r="PUW5" s="266"/>
      <c r="PUX5" s="266"/>
      <c r="PUY5" s="266"/>
      <c r="PUZ5" s="266"/>
      <c r="PVA5" s="266"/>
      <c r="PVB5" s="266"/>
      <c r="PVC5" s="266"/>
      <c r="PVD5" s="266"/>
      <c r="PVE5" s="266"/>
      <c r="PVF5" s="266"/>
      <c r="PVG5" s="266"/>
      <c r="PVH5" s="266"/>
      <c r="PVI5" s="266"/>
      <c r="PVJ5" s="266"/>
      <c r="PVK5" s="266"/>
      <c r="PVL5" s="266"/>
      <c r="PVM5" s="266"/>
      <c r="PVN5" s="266"/>
      <c r="PVO5" s="266"/>
      <c r="PVP5" s="266"/>
      <c r="PVQ5" s="266"/>
      <c r="PVR5" s="266"/>
      <c r="PVS5" s="266"/>
      <c r="PVT5" s="266"/>
      <c r="PVU5" s="266"/>
      <c r="PVV5" s="266"/>
      <c r="PVW5" s="266"/>
      <c r="PVX5" s="266"/>
      <c r="PVY5" s="266"/>
      <c r="PVZ5" s="266"/>
      <c r="PWA5" s="266"/>
      <c r="PWB5" s="266"/>
      <c r="PWC5" s="266"/>
      <c r="PWD5" s="266"/>
      <c r="PWE5" s="266"/>
      <c r="PWF5" s="266"/>
      <c r="PWG5" s="266"/>
      <c r="PWH5" s="266"/>
      <c r="PWI5" s="266"/>
      <c r="PWJ5" s="266"/>
      <c r="PWK5" s="266"/>
      <c r="PWL5" s="266"/>
      <c r="PWM5" s="266"/>
      <c r="PWN5" s="266"/>
      <c r="PWO5" s="266"/>
      <c r="PWP5" s="266"/>
      <c r="PWQ5" s="266"/>
      <c r="PWR5" s="266"/>
      <c r="PWS5" s="266"/>
      <c r="PWT5" s="266"/>
      <c r="PWU5" s="266"/>
      <c r="PWV5" s="266"/>
      <c r="PWW5" s="266"/>
      <c r="PWX5" s="266"/>
      <c r="PWY5" s="266"/>
      <c r="PWZ5" s="266"/>
      <c r="PXA5" s="266"/>
      <c r="PXB5" s="266"/>
      <c r="PXC5" s="266"/>
      <c r="PXD5" s="266"/>
      <c r="PXE5" s="266"/>
      <c r="PXF5" s="266"/>
      <c r="PXG5" s="266"/>
      <c r="PXH5" s="266"/>
      <c r="PXI5" s="266"/>
      <c r="PXJ5" s="266"/>
      <c r="PXK5" s="266"/>
      <c r="PXL5" s="266"/>
      <c r="PXM5" s="266"/>
      <c r="PXN5" s="266"/>
      <c r="PXO5" s="266"/>
      <c r="PXP5" s="266"/>
      <c r="PXQ5" s="266"/>
      <c r="PXR5" s="266"/>
      <c r="PXS5" s="266"/>
      <c r="PXT5" s="266"/>
      <c r="PXU5" s="266"/>
      <c r="PXV5" s="266"/>
      <c r="PXW5" s="266"/>
      <c r="PXX5" s="266"/>
      <c r="PXY5" s="266"/>
      <c r="PXZ5" s="266"/>
      <c r="PYA5" s="266"/>
      <c r="PYB5" s="266"/>
      <c r="PYC5" s="266"/>
      <c r="PYD5" s="266"/>
      <c r="PYE5" s="266"/>
      <c r="PYF5" s="266"/>
      <c r="PYG5" s="266"/>
      <c r="PYH5" s="266"/>
      <c r="PYI5" s="266"/>
      <c r="PYJ5" s="266"/>
      <c r="PYK5" s="266"/>
      <c r="PYL5" s="266"/>
      <c r="PYM5" s="266"/>
      <c r="PYN5" s="266"/>
      <c r="PYO5" s="266"/>
      <c r="PYP5" s="266"/>
      <c r="PYQ5" s="266"/>
      <c r="PYR5" s="266"/>
      <c r="PYS5" s="266"/>
      <c r="PYT5" s="266"/>
      <c r="PYU5" s="266"/>
      <c r="PYV5" s="266"/>
      <c r="PYW5" s="266"/>
      <c r="PYX5" s="266"/>
      <c r="PYY5" s="266"/>
      <c r="PYZ5" s="266"/>
      <c r="PZA5" s="266"/>
      <c r="PZB5" s="266"/>
      <c r="PZC5" s="266"/>
      <c r="PZD5" s="266"/>
      <c r="PZE5" s="266"/>
      <c r="PZF5" s="266"/>
      <c r="PZG5" s="266"/>
      <c r="PZH5" s="266"/>
      <c r="PZI5" s="266"/>
      <c r="PZJ5" s="266"/>
      <c r="PZK5" s="266"/>
      <c r="PZL5" s="266"/>
      <c r="PZM5" s="266"/>
      <c r="PZN5" s="266"/>
      <c r="PZO5" s="266"/>
      <c r="PZP5" s="266"/>
      <c r="PZQ5" s="266"/>
      <c r="PZR5" s="266"/>
      <c r="PZS5" s="266"/>
      <c r="PZT5" s="266"/>
      <c r="PZU5" s="266"/>
      <c r="PZV5" s="266"/>
      <c r="PZW5" s="266"/>
      <c r="PZX5" s="266"/>
      <c r="PZY5" s="266"/>
      <c r="PZZ5" s="266"/>
      <c r="QAA5" s="266"/>
      <c r="QAB5" s="266"/>
      <c r="QAC5" s="266"/>
      <c r="QAD5" s="266"/>
      <c r="QAE5" s="266"/>
      <c r="QAF5" s="266"/>
      <c r="QAG5" s="266"/>
      <c r="QAH5" s="266"/>
      <c r="QAI5" s="266"/>
      <c r="QAJ5" s="266"/>
      <c r="QAK5" s="266"/>
      <c r="QAL5" s="266"/>
      <c r="QAM5" s="266"/>
      <c r="QAN5" s="266"/>
      <c r="QAO5" s="266"/>
      <c r="QAP5" s="266"/>
      <c r="QAQ5" s="266"/>
      <c r="QAR5" s="266"/>
      <c r="QAS5" s="266"/>
      <c r="QAT5" s="266"/>
      <c r="QAU5" s="266"/>
      <c r="QAV5" s="266"/>
      <c r="QAW5" s="266"/>
      <c r="QAX5" s="266"/>
      <c r="QAY5" s="266"/>
      <c r="QAZ5" s="266"/>
      <c r="QBA5" s="266"/>
      <c r="QBB5" s="266"/>
      <c r="QBC5" s="266"/>
      <c r="QBD5" s="266"/>
      <c r="QBE5" s="266"/>
      <c r="QBF5" s="266"/>
      <c r="QBG5" s="266"/>
      <c r="QBH5" s="266"/>
      <c r="QBI5" s="266"/>
      <c r="QBJ5" s="266"/>
      <c r="QBK5" s="266"/>
      <c r="QBL5" s="266"/>
      <c r="QBM5" s="266"/>
      <c r="QBN5" s="266"/>
      <c r="QBO5" s="266"/>
      <c r="QBP5" s="266"/>
      <c r="QBQ5" s="266"/>
      <c r="QBR5" s="266"/>
      <c r="QBS5" s="266"/>
      <c r="QBT5" s="266"/>
      <c r="QBU5" s="266"/>
      <c r="QBV5" s="266"/>
      <c r="QBW5" s="266"/>
      <c r="QBX5" s="266"/>
      <c r="QBY5" s="266"/>
      <c r="QBZ5" s="266"/>
      <c r="QCA5" s="266"/>
      <c r="QCB5" s="266"/>
      <c r="QCC5" s="266"/>
      <c r="QCD5" s="266"/>
      <c r="QCE5" s="266"/>
      <c r="QCF5" s="266"/>
      <c r="QCG5" s="266"/>
      <c r="QCH5" s="266"/>
      <c r="QCI5" s="266"/>
      <c r="QCJ5" s="266"/>
      <c r="QCK5" s="266"/>
      <c r="QCL5" s="266"/>
      <c r="QCM5" s="266"/>
      <c r="QCN5" s="266"/>
      <c r="QCO5" s="266"/>
      <c r="QCP5" s="266"/>
      <c r="QCQ5" s="266"/>
      <c r="QCR5" s="266"/>
      <c r="QCS5" s="266"/>
      <c r="QCT5" s="266"/>
      <c r="QCU5" s="266"/>
      <c r="QCV5" s="266"/>
      <c r="QCW5" s="266"/>
      <c r="QCX5" s="266"/>
      <c r="QCY5" s="266"/>
      <c r="QCZ5" s="266"/>
      <c r="QDA5" s="266"/>
      <c r="QDB5" s="266"/>
      <c r="QDC5" s="266"/>
      <c r="QDD5" s="266"/>
      <c r="QDE5" s="266"/>
      <c r="QDF5" s="266"/>
      <c r="QDG5" s="266"/>
      <c r="QDH5" s="266"/>
      <c r="QDI5" s="266"/>
      <c r="QDJ5" s="266"/>
      <c r="QDK5" s="266"/>
      <c r="QDL5" s="266"/>
      <c r="QDM5" s="266"/>
      <c r="QDN5" s="266"/>
      <c r="QDO5" s="266"/>
      <c r="QDP5" s="266"/>
      <c r="QDQ5" s="266"/>
      <c r="QDR5" s="266"/>
      <c r="QDS5" s="266"/>
      <c r="QDT5" s="266"/>
      <c r="QDU5" s="266"/>
      <c r="QDV5" s="266"/>
      <c r="QDW5" s="266"/>
      <c r="QDX5" s="266"/>
      <c r="QDY5" s="266"/>
      <c r="QDZ5" s="266"/>
      <c r="QEA5" s="266"/>
      <c r="QEB5" s="266"/>
      <c r="QEC5" s="266"/>
      <c r="QED5" s="266"/>
      <c r="QEE5" s="266"/>
      <c r="QEF5" s="266"/>
      <c r="QEG5" s="266"/>
      <c r="QEH5" s="266"/>
      <c r="QEI5" s="266"/>
      <c r="QEJ5" s="266"/>
      <c r="QEK5" s="266"/>
      <c r="QEL5" s="266"/>
      <c r="QEM5" s="266"/>
      <c r="QEN5" s="266"/>
      <c r="QEO5" s="266"/>
      <c r="QEP5" s="266"/>
      <c r="QEQ5" s="266"/>
      <c r="QER5" s="266"/>
      <c r="QES5" s="266"/>
      <c r="QET5" s="266"/>
      <c r="QEU5" s="266"/>
      <c r="QEV5" s="266"/>
      <c r="QEW5" s="266"/>
      <c r="QEX5" s="266"/>
      <c r="QEY5" s="266"/>
      <c r="QEZ5" s="266"/>
      <c r="QFA5" s="266"/>
      <c r="QFB5" s="266"/>
      <c r="QFC5" s="266"/>
      <c r="QFD5" s="266"/>
      <c r="QFE5" s="266"/>
      <c r="QFF5" s="266"/>
      <c r="QFG5" s="266"/>
      <c r="QFH5" s="266"/>
      <c r="QFI5" s="266"/>
      <c r="QFJ5" s="266"/>
      <c r="QFK5" s="266"/>
      <c r="QFL5" s="266"/>
      <c r="QFM5" s="266"/>
      <c r="QFN5" s="266"/>
      <c r="QFO5" s="266"/>
      <c r="QFP5" s="266"/>
      <c r="QFQ5" s="266"/>
      <c r="QFR5" s="266"/>
      <c r="QFS5" s="266"/>
      <c r="QFT5" s="266"/>
      <c r="QFU5" s="266"/>
      <c r="QFV5" s="266"/>
      <c r="QFW5" s="266"/>
      <c r="QFX5" s="266"/>
      <c r="QFY5" s="266"/>
      <c r="QFZ5" s="266"/>
      <c r="QGA5" s="266"/>
      <c r="QGB5" s="266"/>
      <c r="QGC5" s="266"/>
      <c r="QGD5" s="266"/>
      <c r="QGE5" s="266"/>
      <c r="QGF5" s="266"/>
      <c r="QGG5" s="266"/>
      <c r="QGH5" s="266"/>
      <c r="QGI5" s="266"/>
      <c r="QGJ5" s="266"/>
      <c r="QGK5" s="266"/>
      <c r="QGL5" s="266"/>
      <c r="QGM5" s="266"/>
      <c r="QGN5" s="266"/>
      <c r="QGO5" s="266"/>
      <c r="QGP5" s="266"/>
      <c r="QGQ5" s="266"/>
      <c r="QGR5" s="266"/>
      <c r="QGS5" s="266"/>
      <c r="QGT5" s="266"/>
      <c r="QGU5" s="266"/>
      <c r="QGV5" s="266"/>
      <c r="QGW5" s="266"/>
      <c r="QGX5" s="266"/>
      <c r="QGY5" s="266"/>
      <c r="QGZ5" s="266"/>
      <c r="QHA5" s="266"/>
      <c r="QHB5" s="266"/>
      <c r="QHC5" s="266"/>
      <c r="QHD5" s="266"/>
      <c r="QHE5" s="266"/>
      <c r="QHF5" s="266"/>
      <c r="QHG5" s="266"/>
      <c r="QHH5" s="266"/>
      <c r="QHI5" s="266"/>
      <c r="QHJ5" s="266"/>
      <c r="QHK5" s="266"/>
      <c r="QHL5" s="266"/>
      <c r="QHM5" s="266"/>
      <c r="QHN5" s="266"/>
      <c r="QHO5" s="266"/>
      <c r="QHP5" s="266"/>
      <c r="QHQ5" s="266"/>
      <c r="QHR5" s="266"/>
      <c r="QHS5" s="266"/>
      <c r="QHT5" s="266"/>
      <c r="QHU5" s="266"/>
      <c r="QHV5" s="266"/>
      <c r="QHW5" s="266"/>
      <c r="QHX5" s="266"/>
      <c r="QHY5" s="266"/>
      <c r="QHZ5" s="266"/>
      <c r="QIA5" s="266"/>
      <c r="QIB5" s="266"/>
      <c r="QIC5" s="266"/>
      <c r="QID5" s="266"/>
      <c r="QIE5" s="266"/>
      <c r="QIF5" s="266"/>
      <c r="QIG5" s="266"/>
      <c r="QIH5" s="266"/>
      <c r="QII5" s="266"/>
      <c r="QIJ5" s="266"/>
      <c r="QIK5" s="266"/>
      <c r="QIL5" s="266"/>
      <c r="QIM5" s="266"/>
      <c r="QIN5" s="266"/>
      <c r="QIO5" s="266"/>
      <c r="QIP5" s="266"/>
      <c r="QIQ5" s="266"/>
      <c r="QIR5" s="266"/>
      <c r="QIS5" s="266"/>
      <c r="QIT5" s="266"/>
      <c r="QIU5" s="266"/>
      <c r="QIV5" s="266"/>
      <c r="QIW5" s="266"/>
      <c r="QIX5" s="266"/>
      <c r="QIY5" s="266"/>
      <c r="QIZ5" s="266"/>
      <c r="QJA5" s="266"/>
      <c r="QJB5" s="266"/>
      <c r="QJC5" s="266"/>
      <c r="QJD5" s="266"/>
      <c r="QJE5" s="266"/>
      <c r="QJF5" s="266"/>
      <c r="QJG5" s="266"/>
      <c r="QJH5" s="266"/>
      <c r="QJI5" s="266"/>
      <c r="QJJ5" s="266"/>
      <c r="QJK5" s="266"/>
      <c r="QJL5" s="266"/>
      <c r="QJM5" s="266"/>
      <c r="QJN5" s="266"/>
      <c r="QJO5" s="266"/>
      <c r="QJP5" s="266"/>
      <c r="QJQ5" s="266"/>
      <c r="QJR5" s="266"/>
      <c r="QJS5" s="266"/>
      <c r="QJT5" s="266"/>
      <c r="QJU5" s="266"/>
      <c r="QJV5" s="266"/>
      <c r="QJW5" s="266"/>
      <c r="QJX5" s="266"/>
      <c r="QJY5" s="266"/>
      <c r="QJZ5" s="266"/>
      <c r="QKA5" s="266"/>
      <c r="QKB5" s="266"/>
      <c r="QKC5" s="266"/>
      <c r="QKD5" s="266"/>
      <c r="QKE5" s="266"/>
      <c r="QKF5" s="266"/>
      <c r="QKG5" s="266"/>
      <c r="QKH5" s="266"/>
      <c r="QKI5" s="266"/>
      <c r="QKJ5" s="266"/>
      <c r="QKK5" s="266"/>
      <c r="QKL5" s="266"/>
      <c r="QKM5" s="266"/>
      <c r="QKN5" s="266"/>
      <c r="QKO5" s="266"/>
      <c r="QKP5" s="266"/>
      <c r="QKQ5" s="266"/>
      <c r="QKR5" s="266"/>
      <c r="QKS5" s="266"/>
      <c r="QKT5" s="266"/>
      <c r="QKU5" s="266"/>
      <c r="QKV5" s="266"/>
      <c r="QKW5" s="266"/>
      <c r="QKX5" s="266"/>
      <c r="QKY5" s="266"/>
      <c r="QKZ5" s="266"/>
      <c r="QLA5" s="266"/>
      <c r="QLB5" s="266"/>
      <c r="QLC5" s="266"/>
      <c r="QLD5" s="266"/>
      <c r="QLE5" s="266"/>
      <c r="QLF5" s="266"/>
      <c r="QLG5" s="266"/>
      <c r="QLH5" s="266"/>
      <c r="QLI5" s="266"/>
      <c r="QLJ5" s="266"/>
      <c r="QLK5" s="266"/>
      <c r="QLL5" s="266"/>
      <c r="QLM5" s="266"/>
      <c r="QLN5" s="266"/>
      <c r="QLO5" s="266"/>
      <c r="QLP5" s="266"/>
      <c r="QLQ5" s="266"/>
      <c r="QLR5" s="266"/>
      <c r="QLS5" s="266"/>
      <c r="QLT5" s="266"/>
      <c r="QLU5" s="266"/>
      <c r="QLV5" s="266"/>
      <c r="QLW5" s="266"/>
      <c r="QLX5" s="266"/>
      <c r="QLY5" s="266"/>
      <c r="QLZ5" s="266"/>
      <c r="QMA5" s="266"/>
      <c r="QMB5" s="266"/>
      <c r="QMC5" s="266"/>
      <c r="QMD5" s="266"/>
      <c r="QME5" s="266"/>
      <c r="QMF5" s="266"/>
      <c r="QMG5" s="266"/>
      <c r="QMH5" s="266"/>
      <c r="QMI5" s="266"/>
      <c r="QMJ5" s="266"/>
      <c r="QMK5" s="266"/>
      <c r="QML5" s="266"/>
      <c r="QMM5" s="266"/>
      <c r="QMN5" s="266"/>
      <c r="QMO5" s="266"/>
      <c r="QMP5" s="266"/>
      <c r="QMQ5" s="266"/>
      <c r="QMR5" s="266"/>
      <c r="QMS5" s="266"/>
      <c r="QMT5" s="266"/>
      <c r="QMU5" s="266"/>
      <c r="QMV5" s="266"/>
      <c r="QMW5" s="266"/>
      <c r="QMX5" s="266"/>
      <c r="QMY5" s="266"/>
      <c r="QMZ5" s="266"/>
      <c r="QNA5" s="266"/>
      <c r="QNB5" s="266"/>
      <c r="QNC5" s="266"/>
      <c r="QND5" s="266"/>
      <c r="QNE5" s="266"/>
      <c r="QNF5" s="266"/>
      <c r="QNG5" s="266"/>
      <c r="QNH5" s="266"/>
      <c r="QNI5" s="266"/>
      <c r="QNJ5" s="266"/>
      <c r="QNK5" s="266"/>
      <c r="QNL5" s="266"/>
      <c r="QNM5" s="266"/>
      <c r="QNN5" s="266"/>
      <c r="QNO5" s="266"/>
      <c r="QNP5" s="266"/>
      <c r="QNQ5" s="266"/>
      <c r="QNR5" s="266"/>
      <c r="QNS5" s="266"/>
      <c r="QNT5" s="266"/>
      <c r="QNU5" s="266"/>
      <c r="QNV5" s="266"/>
      <c r="QNW5" s="266"/>
      <c r="QNX5" s="266"/>
      <c r="QNY5" s="266"/>
      <c r="QNZ5" s="266"/>
      <c r="QOA5" s="266"/>
      <c r="QOB5" s="266"/>
      <c r="QOC5" s="266"/>
      <c r="QOD5" s="266"/>
      <c r="QOE5" s="266"/>
      <c r="QOF5" s="266"/>
      <c r="QOG5" s="266"/>
      <c r="QOH5" s="266"/>
      <c r="QOI5" s="266"/>
      <c r="QOJ5" s="266"/>
      <c r="QOK5" s="266"/>
      <c r="QOL5" s="266"/>
      <c r="QOM5" s="266"/>
      <c r="QON5" s="266"/>
      <c r="QOO5" s="266"/>
      <c r="QOP5" s="266"/>
      <c r="QOQ5" s="266"/>
      <c r="QOR5" s="266"/>
      <c r="QOS5" s="266"/>
      <c r="QOT5" s="266"/>
      <c r="QOU5" s="266"/>
      <c r="QOV5" s="266"/>
      <c r="QOW5" s="266"/>
      <c r="QOX5" s="266"/>
      <c r="QOY5" s="266"/>
      <c r="QOZ5" s="266"/>
      <c r="QPA5" s="266"/>
      <c r="QPB5" s="266"/>
      <c r="QPC5" s="266"/>
      <c r="QPD5" s="266"/>
      <c r="QPE5" s="266"/>
      <c r="QPF5" s="266"/>
      <c r="QPG5" s="266"/>
      <c r="QPH5" s="266"/>
      <c r="QPI5" s="266"/>
      <c r="QPJ5" s="266"/>
      <c r="QPK5" s="266"/>
      <c r="QPL5" s="266"/>
      <c r="QPM5" s="266"/>
      <c r="QPN5" s="266"/>
      <c r="QPO5" s="266"/>
      <c r="QPP5" s="266"/>
      <c r="QPQ5" s="266"/>
      <c r="QPR5" s="266"/>
      <c r="QPS5" s="266"/>
      <c r="QPT5" s="266"/>
      <c r="QPU5" s="266"/>
      <c r="QPV5" s="266"/>
      <c r="QPW5" s="266"/>
      <c r="QPX5" s="266"/>
      <c r="QPY5" s="266"/>
      <c r="QPZ5" s="266"/>
      <c r="QQA5" s="266"/>
      <c r="QQB5" s="266"/>
      <c r="QQC5" s="266"/>
      <c r="QQD5" s="266"/>
      <c r="QQE5" s="266"/>
      <c r="QQF5" s="266"/>
      <c r="QQG5" s="266"/>
      <c r="QQH5" s="266"/>
      <c r="QQI5" s="266"/>
      <c r="QQJ5" s="266"/>
      <c r="QQK5" s="266"/>
      <c r="QQL5" s="266"/>
      <c r="QQM5" s="266"/>
      <c r="QQN5" s="266"/>
      <c r="QQO5" s="266"/>
      <c r="QQP5" s="266"/>
      <c r="QQQ5" s="266"/>
      <c r="QQR5" s="266"/>
      <c r="QQS5" s="266"/>
      <c r="QQT5" s="266"/>
      <c r="QQU5" s="266"/>
      <c r="QQV5" s="266"/>
      <c r="QQW5" s="266"/>
      <c r="QQX5" s="266"/>
      <c r="QQY5" s="266"/>
      <c r="QQZ5" s="266"/>
      <c r="QRA5" s="266"/>
      <c r="QRB5" s="266"/>
      <c r="QRC5" s="266"/>
      <c r="QRD5" s="266"/>
      <c r="QRE5" s="266"/>
      <c r="QRF5" s="266"/>
      <c r="QRG5" s="266"/>
      <c r="QRH5" s="266"/>
      <c r="QRI5" s="266"/>
      <c r="QRJ5" s="266"/>
      <c r="QRK5" s="266"/>
      <c r="QRL5" s="266"/>
      <c r="QRM5" s="266"/>
      <c r="QRN5" s="266"/>
      <c r="QRO5" s="266"/>
      <c r="QRP5" s="266"/>
      <c r="QRQ5" s="266"/>
      <c r="QRR5" s="266"/>
      <c r="QRS5" s="266"/>
      <c r="QRT5" s="266"/>
      <c r="QRU5" s="266"/>
      <c r="QRV5" s="266"/>
      <c r="QRW5" s="266"/>
      <c r="QRX5" s="266"/>
      <c r="QRY5" s="266"/>
      <c r="QRZ5" s="266"/>
      <c r="QSA5" s="266"/>
      <c r="QSB5" s="266"/>
      <c r="QSC5" s="266"/>
      <c r="QSD5" s="266"/>
      <c r="QSE5" s="266"/>
      <c r="QSF5" s="266"/>
      <c r="QSG5" s="266"/>
      <c r="QSH5" s="266"/>
      <c r="QSI5" s="266"/>
      <c r="QSJ5" s="266"/>
      <c r="QSK5" s="266"/>
      <c r="QSL5" s="266"/>
      <c r="QSM5" s="266"/>
      <c r="QSN5" s="266"/>
      <c r="QSO5" s="266"/>
      <c r="QSP5" s="266"/>
      <c r="QSQ5" s="266"/>
      <c r="QSR5" s="266"/>
      <c r="QSS5" s="266"/>
      <c r="QST5" s="266"/>
      <c r="QSU5" s="266"/>
      <c r="QSV5" s="266"/>
      <c r="QSW5" s="266"/>
      <c r="QSX5" s="266"/>
      <c r="QSY5" s="266"/>
      <c r="QSZ5" s="266"/>
      <c r="QTA5" s="266"/>
      <c r="QTB5" s="266"/>
      <c r="QTC5" s="266"/>
      <c r="QTD5" s="266"/>
      <c r="QTE5" s="266"/>
      <c r="QTF5" s="266"/>
      <c r="QTG5" s="266"/>
      <c r="QTH5" s="266"/>
      <c r="QTI5" s="266"/>
      <c r="QTJ5" s="266"/>
      <c r="QTK5" s="266"/>
      <c r="QTL5" s="266"/>
      <c r="QTM5" s="266"/>
      <c r="QTN5" s="266"/>
      <c r="QTO5" s="266"/>
      <c r="QTP5" s="266"/>
      <c r="QTQ5" s="266"/>
      <c r="QTR5" s="266"/>
      <c r="QTS5" s="266"/>
      <c r="QTT5" s="266"/>
      <c r="QTU5" s="266"/>
      <c r="QTV5" s="266"/>
      <c r="QTW5" s="266"/>
      <c r="QTX5" s="266"/>
      <c r="QTY5" s="266"/>
      <c r="QTZ5" s="266"/>
      <c r="QUA5" s="266"/>
      <c r="QUB5" s="266"/>
      <c r="QUC5" s="266"/>
      <c r="QUD5" s="266"/>
      <c r="QUE5" s="266"/>
      <c r="QUF5" s="266"/>
      <c r="QUG5" s="266"/>
      <c r="QUH5" s="266"/>
      <c r="QUI5" s="266"/>
      <c r="QUJ5" s="266"/>
      <c r="QUK5" s="266"/>
      <c r="QUL5" s="266"/>
      <c r="QUM5" s="266"/>
      <c r="QUN5" s="266"/>
      <c r="QUO5" s="266"/>
      <c r="QUP5" s="266"/>
      <c r="QUQ5" s="266"/>
      <c r="QUR5" s="266"/>
      <c r="QUS5" s="266"/>
      <c r="QUT5" s="266"/>
      <c r="QUU5" s="266"/>
      <c r="QUV5" s="266"/>
      <c r="QUW5" s="266"/>
      <c r="QUX5" s="266"/>
      <c r="QUY5" s="266"/>
      <c r="QUZ5" s="266"/>
      <c r="QVA5" s="266"/>
      <c r="QVB5" s="266"/>
      <c r="QVC5" s="266"/>
      <c r="QVD5" s="266"/>
      <c r="QVE5" s="266"/>
      <c r="QVF5" s="266"/>
      <c r="QVG5" s="266"/>
      <c r="QVH5" s="266"/>
      <c r="QVI5" s="266"/>
      <c r="QVJ5" s="266"/>
      <c r="QVK5" s="266"/>
      <c r="QVL5" s="266"/>
      <c r="QVM5" s="266"/>
      <c r="QVN5" s="266"/>
      <c r="QVO5" s="266"/>
      <c r="QVP5" s="266"/>
      <c r="QVQ5" s="266"/>
      <c r="QVR5" s="266"/>
      <c r="QVS5" s="266"/>
      <c r="QVT5" s="266"/>
      <c r="QVU5" s="266"/>
      <c r="QVV5" s="266"/>
      <c r="QVW5" s="266"/>
      <c r="QVX5" s="266"/>
      <c r="QVY5" s="266"/>
      <c r="QVZ5" s="266"/>
      <c r="QWA5" s="266"/>
      <c r="QWB5" s="266"/>
      <c r="QWC5" s="266"/>
      <c r="QWD5" s="266"/>
      <c r="QWE5" s="266"/>
      <c r="QWF5" s="266"/>
      <c r="QWG5" s="266"/>
      <c r="QWH5" s="266"/>
      <c r="QWI5" s="266"/>
      <c r="QWJ5" s="266"/>
      <c r="QWK5" s="266"/>
      <c r="QWL5" s="266"/>
      <c r="QWM5" s="266"/>
      <c r="QWN5" s="266"/>
      <c r="QWO5" s="266"/>
      <c r="QWP5" s="266"/>
      <c r="QWQ5" s="266"/>
      <c r="QWR5" s="266"/>
      <c r="QWS5" s="266"/>
      <c r="QWT5" s="266"/>
      <c r="QWU5" s="266"/>
      <c r="QWV5" s="266"/>
      <c r="QWW5" s="266"/>
      <c r="QWX5" s="266"/>
      <c r="QWY5" s="266"/>
      <c r="QWZ5" s="266"/>
      <c r="QXA5" s="266"/>
      <c r="QXB5" s="266"/>
      <c r="QXC5" s="266"/>
      <c r="QXD5" s="266"/>
      <c r="QXE5" s="266"/>
      <c r="QXF5" s="266"/>
      <c r="QXG5" s="266"/>
      <c r="QXH5" s="266"/>
      <c r="QXI5" s="266"/>
      <c r="QXJ5" s="266"/>
      <c r="QXK5" s="266"/>
      <c r="QXL5" s="266"/>
      <c r="QXM5" s="266"/>
      <c r="QXN5" s="266"/>
      <c r="QXO5" s="266"/>
      <c r="QXP5" s="266"/>
      <c r="QXQ5" s="266"/>
      <c r="QXR5" s="266"/>
      <c r="QXS5" s="266"/>
      <c r="QXT5" s="266"/>
      <c r="QXU5" s="266"/>
      <c r="QXV5" s="266"/>
      <c r="QXW5" s="266"/>
      <c r="QXX5" s="266"/>
      <c r="QXY5" s="266"/>
      <c r="QXZ5" s="266"/>
      <c r="QYA5" s="266"/>
      <c r="QYB5" s="266"/>
      <c r="QYC5" s="266"/>
      <c r="QYD5" s="266"/>
      <c r="QYE5" s="266"/>
      <c r="QYF5" s="266"/>
      <c r="QYG5" s="266"/>
      <c r="QYH5" s="266"/>
      <c r="QYI5" s="266"/>
      <c r="QYJ5" s="266"/>
      <c r="QYK5" s="266"/>
      <c r="QYL5" s="266"/>
      <c r="QYM5" s="266"/>
      <c r="QYN5" s="266"/>
      <c r="QYO5" s="266"/>
      <c r="QYP5" s="266"/>
      <c r="QYQ5" s="266"/>
      <c r="QYR5" s="266"/>
      <c r="QYS5" s="266"/>
      <c r="QYT5" s="266"/>
      <c r="QYU5" s="266"/>
      <c r="QYV5" s="266"/>
      <c r="QYW5" s="266"/>
      <c r="QYX5" s="266"/>
      <c r="QYY5" s="266"/>
      <c r="QYZ5" s="266"/>
      <c r="QZA5" s="266"/>
      <c r="QZB5" s="266"/>
      <c r="QZC5" s="266"/>
      <c r="QZD5" s="266"/>
      <c r="QZE5" s="266"/>
      <c r="QZF5" s="266"/>
      <c r="QZG5" s="266"/>
      <c r="QZH5" s="266"/>
      <c r="QZI5" s="266"/>
      <c r="QZJ5" s="266"/>
      <c r="QZK5" s="266"/>
      <c r="QZL5" s="266"/>
      <c r="QZM5" s="266"/>
      <c r="QZN5" s="266"/>
      <c r="QZO5" s="266"/>
      <c r="QZP5" s="266"/>
      <c r="QZQ5" s="266"/>
      <c r="QZR5" s="266"/>
      <c r="QZS5" s="266"/>
      <c r="QZT5" s="266"/>
      <c r="QZU5" s="266"/>
      <c r="QZV5" s="266"/>
      <c r="QZW5" s="266"/>
      <c r="QZX5" s="266"/>
      <c r="QZY5" s="266"/>
      <c r="QZZ5" s="266"/>
      <c r="RAA5" s="266"/>
      <c r="RAB5" s="266"/>
      <c r="RAC5" s="266"/>
      <c r="RAD5" s="266"/>
      <c r="RAE5" s="266"/>
      <c r="RAF5" s="266"/>
      <c r="RAG5" s="266"/>
      <c r="RAH5" s="266"/>
      <c r="RAI5" s="266"/>
      <c r="RAJ5" s="266"/>
      <c r="RAK5" s="266"/>
      <c r="RAL5" s="266"/>
      <c r="RAM5" s="266"/>
      <c r="RAN5" s="266"/>
      <c r="RAO5" s="266"/>
      <c r="RAP5" s="266"/>
      <c r="RAQ5" s="266"/>
      <c r="RAR5" s="266"/>
      <c r="RAS5" s="266"/>
      <c r="RAT5" s="266"/>
      <c r="RAU5" s="266"/>
      <c r="RAV5" s="266"/>
      <c r="RAW5" s="266"/>
      <c r="RAX5" s="266"/>
      <c r="RAY5" s="266"/>
      <c r="RAZ5" s="266"/>
      <c r="RBA5" s="266"/>
      <c r="RBB5" s="266"/>
      <c r="RBC5" s="266"/>
      <c r="RBD5" s="266"/>
      <c r="RBE5" s="266"/>
      <c r="RBF5" s="266"/>
      <c r="RBG5" s="266"/>
      <c r="RBH5" s="266"/>
      <c r="RBI5" s="266"/>
      <c r="RBJ5" s="266"/>
      <c r="RBK5" s="266"/>
      <c r="RBL5" s="266"/>
      <c r="RBM5" s="266"/>
      <c r="RBN5" s="266"/>
      <c r="RBO5" s="266"/>
      <c r="RBP5" s="266"/>
      <c r="RBQ5" s="266"/>
      <c r="RBR5" s="266"/>
      <c r="RBS5" s="266"/>
      <c r="RBT5" s="266"/>
      <c r="RBU5" s="266"/>
      <c r="RBV5" s="266"/>
      <c r="RBW5" s="266"/>
      <c r="RBX5" s="266"/>
      <c r="RBY5" s="266"/>
      <c r="RBZ5" s="266"/>
      <c r="RCA5" s="266"/>
      <c r="RCB5" s="266"/>
      <c r="RCC5" s="266"/>
      <c r="RCD5" s="266"/>
      <c r="RCE5" s="266"/>
      <c r="RCF5" s="266"/>
      <c r="RCG5" s="266"/>
      <c r="RCH5" s="266"/>
      <c r="RCI5" s="266"/>
      <c r="RCJ5" s="266"/>
      <c r="RCK5" s="266"/>
      <c r="RCL5" s="266"/>
      <c r="RCM5" s="266"/>
      <c r="RCN5" s="266"/>
      <c r="RCO5" s="266"/>
      <c r="RCP5" s="266"/>
      <c r="RCQ5" s="266"/>
      <c r="RCR5" s="266"/>
      <c r="RCS5" s="266"/>
      <c r="RCT5" s="266"/>
      <c r="RCU5" s="266"/>
      <c r="RCV5" s="266"/>
      <c r="RCW5" s="266"/>
      <c r="RCX5" s="266"/>
      <c r="RCY5" s="266"/>
      <c r="RCZ5" s="266"/>
      <c r="RDA5" s="266"/>
      <c r="RDB5" s="266"/>
      <c r="RDC5" s="266"/>
      <c r="RDD5" s="266"/>
      <c r="RDE5" s="266"/>
      <c r="RDF5" s="266"/>
      <c r="RDG5" s="266"/>
      <c r="RDH5" s="266"/>
      <c r="RDI5" s="266"/>
      <c r="RDJ5" s="266"/>
      <c r="RDK5" s="266"/>
      <c r="RDL5" s="266"/>
      <c r="RDM5" s="266"/>
      <c r="RDN5" s="266"/>
      <c r="RDO5" s="266"/>
      <c r="RDP5" s="266"/>
      <c r="RDQ5" s="266"/>
      <c r="RDR5" s="266"/>
      <c r="RDS5" s="266"/>
      <c r="RDT5" s="266"/>
      <c r="RDU5" s="266"/>
      <c r="RDV5" s="266"/>
      <c r="RDW5" s="266"/>
      <c r="RDX5" s="266"/>
      <c r="RDY5" s="266"/>
      <c r="RDZ5" s="266"/>
      <c r="REA5" s="266"/>
      <c r="REB5" s="266"/>
      <c r="REC5" s="266"/>
      <c r="RED5" s="266"/>
      <c r="REE5" s="266"/>
      <c r="REF5" s="266"/>
      <c r="REG5" s="266"/>
      <c r="REH5" s="266"/>
      <c r="REI5" s="266"/>
      <c r="REJ5" s="266"/>
      <c r="REK5" s="266"/>
      <c r="REL5" s="266"/>
      <c r="REM5" s="266"/>
      <c r="REN5" s="266"/>
      <c r="REO5" s="266"/>
      <c r="REP5" s="266"/>
      <c r="REQ5" s="266"/>
      <c r="RER5" s="266"/>
      <c r="RES5" s="266"/>
      <c r="RET5" s="266"/>
      <c r="REU5" s="266"/>
      <c r="REV5" s="266"/>
      <c r="REW5" s="266"/>
      <c r="REX5" s="266"/>
      <c r="REY5" s="266"/>
      <c r="REZ5" s="266"/>
      <c r="RFA5" s="266"/>
      <c r="RFB5" s="266"/>
      <c r="RFC5" s="266"/>
      <c r="RFD5" s="266"/>
      <c r="RFE5" s="266"/>
      <c r="RFF5" s="266"/>
      <c r="RFG5" s="266"/>
      <c r="RFH5" s="266"/>
      <c r="RFI5" s="266"/>
      <c r="RFJ5" s="266"/>
      <c r="RFK5" s="266"/>
      <c r="RFL5" s="266"/>
      <c r="RFM5" s="266"/>
      <c r="RFN5" s="266"/>
      <c r="RFO5" s="266"/>
      <c r="RFP5" s="266"/>
      <c r="RFQ5" s="266"/>
      <c r="RFR5" s="266"/>
      <c r="RFS5" s="266"/>
      <c r="RFT5" s="266"/>
      <c r="RFU5" s="266"/>
      <c r="RFV5" s="266"/>
      <c r="RFW5" s="266"/>
      <c r="RFX5" s="266"/>
      <c r="RFY5" s="266"/>
      <c r="RFZ5" s="266"/>
      <c r="RGA5" s="266"/>
      <c r="RGB5" s="266"/>
      <c r="RGC5" s="266"/>
      <c r="RGD5" s="266"/>
      <c r="RGE5" s="266"/>
      <c r="RGF5" s="266"/>
      <c r="RGG5" s="266"/>
      <c r="RGH5" s="266"/>
      <c r="RGI5" s="266"/>
      <c r="RGJ5" s="266"/>
      <c r="RGK5" s="266"/>
      <c r="RGL5" s="266"/>
      <c r="RGM5" s="266"/>
      <c r="RGN5" s="266"/>
      <c r="RGO5" s="266"/>
      <c r="RGP5" s="266"/>
      <c r="RGQ5" s="266"/>
      <c r="RGR5" s="266"/>
      <c r="RGS5" s="266"/>
      <c r="RGT5" s="266"/>
      <c r="RGU5" s="266"/>
      <c r="RGV5" s="266"/>
      <c r="RGW5" s="266"/>
      <c r="RGX5" s="266"/>
      <c r="RGY5" s="266"/>
      <c r="RGZ5" s="266"/>
      <c r="RHA5" s="266"/>
      <c r="RHB5" s="266"/>
      <c r="RHC5" s="266"/>
      <c r="RHD5" s="266"/>
      <c r="RHE5" s="266"/>
      <c r="RHF5" s="266"/>
      <c r="RHG5" s="266"/>
      <c r="RHH5" s="266"/>
      <c r="RHI5" s="266"/>
      <c r="RHJ5" s="266"/>
      <c r="RHK5" s="266"/>
      <c r="RHL5" s="266"/>
      <c r="RHM5" s="266"/>
      <c r="RHN5" s="266"/>
      <c r="RHO5" s="266"/>
      <c r="RHP5" s="266"/>
      <c r="RHQ5" s="266"/>
      <c r="RHR5" s="266"/>
      <c r="RHS5" s="266"/>
      <c r="RHT5" s="266"/>
      <c r="RHU5" s="266"/>
      <c r="RHV5" s="266"/>
      <c r="RHW5" s="266"/>
      <c r="RHX5" s="266"/>
      <c r="RHY5" s="266"/>
      <c r="RHZ5" s="266"/>
      <c r="RIA5" s="266"/>
      <c r="RIB5" s="266"/>
      <c r="RIC5" s="266"/>
      <c r="RID5" s="266"/>
      <c r="RIE5" s="266"/>
      <c r="RIF5" s="266"/>
      <c r="RIG5" s="266"/>
      <c r="RIH5" s="266"/>
      <c r="RII5" s="266"/>
      <c r="RIJ5" s="266"/>
      <c r="RIK5" s="266"/>
      <c r="RIL5" s="266"/>
      <c r="RIM5" s="266"/>
      <c r="RIN5" s="266"/>
      <c r="RIO5" s="266"/>
      <c r="RIP5" s="266"/>
      <c r="RIQ5" s="266"/>
      <c r="RIR5" s="266"/>
      <c r="RIS5" s="266"/>
      <c r="RIT5" s="266"/>
      <c r="RIU5" s="266"/>
      <c r="RIV5" s="266"/>
      <c r="RIW5" s="266"/>
      <c r="RIX5" s="266"/>
      <c r="RIY5" s="266"/>
      <c r="RIZ5" s="266"/>
      <c r="RJA5" s="266"/>
      <c r="RJB5" s="266"/>
      <c r="RJC5" s="266"/>
      <c r="RJD5" s="266"/>
      <c r="RJE5" s="266"/>
      <c r="RJF5" s="266"/>
      <c r="RJG5" s="266"/>
      <c r="RJH5" s="266"/>
      <c r="RJI5" s="266"/>
      <c r="RJJ5" s="266"/>
      <c r="RJK5" s="266"/>
      <c r="RJL5" s="266"/>
      <c r="RJM5" s="266"/>
      <c r="RJN5" s="266"/>
      <c r="RJO5" s="266"/>
      <c r="RJP5" s="266"/>
      <c r="RJQ5" s="266"/>
      <c r="RJR5" s="266"/>
      <c r="RJS5" s="266"/>
      <c r="RJT5" s="266"/>
      <c r="RJU5" s="266"/>
      <c r="RJV5" s="266"/>
      <c r="RJW5" s="266"/>
      <c r="RJX5" s="266"/>
      <c r="RJY5" s="266"/>
      <c r="RJZ5" s="266"/>
      <c r="RKA5" s="266"/>
      <c r="RKB5" s="266"/>
      <c r="RKC5" s="266"/>
      <c r="RKD5" s="266"/>
      <c r="RKE5" s="266"/>
      <c r="RKF5" s="266"/>
      <c r="RKG5" s="266"/>
      <c r="RKH5" s="266"/>
      <c r="RKI5" s="266"/>
      <c r="RKJ5" s="266"/>
      <c r="RKK5" s="266"/>
      <c r="RKL5" s="266"/>
      <c r="RKM5" s="266"/>
      <c r="RKN5" s="266"/>
      <c r="RKO5" s="266"/>
      <c r="RKP5" s="266"/>
      <c r="RKQ5" s="266"/>
      <c r="RKR5" s="266"/>
      <c r="RKS5" s="266"/>
      <c r="RKT5" s="266"/>
      <c r="RKU5" s="266"/>
      <c r="RKV5" s="266"/>
      <c r="RKW5" s="266"/>
      <c r="RKX5" s="266"/>
      <c r="RKY5" s="266"/>
      <c r="RKZ5" s="266"/>
      <c r="RLA5" s="266"/>
      <c r="RLB5" s="266"/>
      <c r="RLC5" s="266"/>
      <c r="RLD5" s="266"/>
      <c r="RLE5" s="266"/>
      <c r="RLF5" s="266"/>
      <c r="RLG5" s="266"/>
      <c r="RLH5" s="266"/>
      <c r="RLI5" s="266"/>
      <c r="RLJ5" s="266"/>
      <c r="RLK5" s="266"/>
      <c r="RLL5" s="266"/>
      <c r="RLM5" s="266"/>
      <c r="RLN5" s="266"/>
      <c r="RLO5" s="266"/>
      <c r="RLP5" s="266"/>
      <c r="RLQ5" s="266"/>
      <c r="RLR5" s="266"/>
      <c r="RLS5" s="266"/>
      <c r="RLT5" s="266"/>
      <c r="RLU5" s="266"/>
      <c r="RLV5" s="266"/>
      <c r="RLW5" s="266"/>
      <c r="RLX5" s="266"/>
      <c r="RLY5" s="266"/>
      <c r="RLZ5" s="266"/>
      <c r="RMA5" s="266"/>
      <c r="RMB5" s="266"/>
      <c r="RMC5" s="266"/>
      <c r="RMD5" s="266"/>
      <c r="RME5" s="266"/>
      <c r="RMF5" s="266"/>
      <c r="RMG5" s="266"/>
      <c r="RMH5" s="266"/>
      <c r="RMI5" s="266"/>
      <c r="RMJ5" s="266"/>
      <c r="RMK5" s="266"/>
      <c r="RML5" s="266"/>
      <c r="RMM5" s="266"/>
      <c r="RMN5" s="266"/>
      <c r="RMO5" s="266"/>
      <c r="RMP5" s="266"/>
      <c r="RMQ5" s="266"/>
      <c r="RMR5" s="266"/>
      <c r="RMS5" s="266"/>
      <c r="RMT5" s="266"/>
      <c r="RMU5" s="266"/>
      <c r="RMV5" s="266"/>
      <c r="RMW5" s="266"/>
      <c r="RMX5" s="266"/>
      <c r="RMY5" s="266"/>
      <c r="RMZ5" s="266"/>
      <c r="RNA5" s="266"/>
      <c r="RNB5" s="266"/>
      <c r="RNC5" s="266"/>
      <c r="RND5" s="266"/>
      <c r="RNE5" s="266"/>
      <c r="RNF5" s="266"/>
      <c r="RNG5" s="266"/>
      <c r="RNH5" s="266"/>
      <c r="RNI5" s="266"/>
      <c r="RNJ5" s="266"/>
      <c r="RNK5" s="266"/>
      <c r="RNL5" s="266"/>
      <c r="RNM5" s="266"/>
      <c r="RNN5" s="266"/>
      <c r="RNO5" s="266"/>
      <c r="RNP5" s="266"/>
      <c r="RNQ5" s="266"/>
      <c r="RNR5" s="266"/>
      <c r="RNS5" s="266"/>
      <c r="RNT5" s="266"/>
      <c r="RNU5" s="266"/>
      <c r="RNV5" s="266"/>
      <c r="RNW5" s="266"/>
      <c r="RNX5" s="266"/>
      <c r="RNY5" s="266"/>
      <c r="RNZ5" s="266"/>
      <c r="ROA5" s="266"/>
      <c r="ROB5" s="266"/>
      <c r="ROC5" s="266"/>
      <c r="ROD5" s="266"/>
      <c r="ROE5" s="266"/>
      <c r="ROF5" s="266"/>
      <c r="ROG5" s="266"/>
      <c r="ROH5" s="266"/>
      <c r="ROI5" s="266"/>
      <c r="ROJ5" s="266"/>
      <c r="ROK5" s="266"/>
      <c r="ROL5" s="266"/>
      <c r="ROM5" s="266"/>
      <c r="RON5" s="266"/>
      <c r="ROO5" s="266"/>
      <c r="ROP5" s="266"/>
      <c r="ROQ5" s="266"/>
      <c r="ROR5" s="266"/>
      <c r="ROS5" s="266"/>
      <c r="ROT5" s="266"/>
      <c r="ROU5" s="266"/>
      <c r="ROV5" s="266"/>
      <c r="ROW5" s="266"/>
      <c r="ROX5" s="266"/>
      <c r="ROY5" s="266"/>
      <c r="ROZ5" s="266"/>
      <c r="RPA5" s="266"/>
      <c r="RPB5" s="266"/>
      <c r="RPC5" s="266"/>
      <c r="RPD5" s="266"/>
      <c r="RPE5" s="266"/>
      <c r="RPF5" s="266"/>
      <c r="RPG5" s="266"/>
      <c r="RPH5" s="266"/>
      <c r="RPI5" s="266"/>
      <c r="RPJ5" s="266"/>
      <c r="RPK5" s="266"/>
      <c r="RPL5" s="266"/>
      <c r="RPM5" s="266"/>
      <c r="RPN5" s="266"/>
      <c r="RPO5" s="266"/>
      <c r="RPP5" s="266"/>
      <c r="RPQ5" s="266"/>
      <c r="RPR5" s="266"/>
      <c r="RPS5" s="266"/>
      <c r="RPT5" s="266"/>
      <c r="RPU5" s="266"/>
      <c r="RPV5" s="266"/>
      <c r="RPW5" s="266"/>
      <c r="RPX5" s="266"/>
      <c r="RPY5" s="266"/>
      <c r="RPZ5" s="266"/>
      <c r="RQA5" s="266"/>
      <c r="RQB5" s="266"/>
      <c r="RQC5" s="266"/>
      <c r="RQD5" s="266"/>
      <c r="RQE5" s="266"/>
      <c r="RQF5" s="266"/>
      <c r="RQG5" s="266"/>
      <c r="RQH5" s="266"/>
      <c r="RQI5" s="266"/>
      <c r="RQJ5" s="266"/>
      <c r="RQK5" s="266"/>
      <c r="RQL5" s="266"/>
      <c r="RQM5" s="266"/>
      <c r="RQN5" s="266"/>
      <c r="RQO5" s="266"/>
      <c r="RQP5" s="266"/>
      <c r="RQQ5" s="266"/>
      <c r="RQR5" s="266"/>
      <c r="RQS5" s="266"/>
      <c r="RQT5" s="266"/>
      <c r="RQU5" s="266"/>
      <c r="RQV5" s="266"/>
      <c r="RQW5" s="266"/>
      <c r="RQX5" s="266"/>
      <c r="RQY5" s="266"/>
      <c r="RQZ5" s="266"/>
      <c r="RRA5" s="266"/>
      <c r="RRB5" s="266"/>
      <c r="RRC5" s="266"/>
      <c r="RRD5" s="266"/>
      <c r="RRE5" s="266"/>
      <c r="RRF5" s="266"/>
      <c r="RRG5" s="266"/>
      <c r="RRH5" s="266"/>
      <c r="RRI5" s="266"/>
      <c r="RRJ5" s="266"/>
      <c r="RRK5" s="266"/>
      <c r="RRL5" s="266"/>
      <c r="RRM5" s="266"/>
      <c r="RRN5" s="266"/>
      <c r="RRO5" s="266"/>
      <c r="RRP5" s="266"/>
      <c r="RRQ5" s="266"/>
      <c r="RRR5" s="266"/>
      <c r="RRS5" s="266"/>
      <c r="RRT5" s="266"/>
      <c r="RRU5" s="266"/>
      <c r="RRV5" s="266"/>
      <c r="RRW5" s="266"/>
      <c r="RRX5" s="266"/>
      <c r="RRY5" s="266"/>
      <c r="RRZ5" s="266"/>
      <c r="RSA5" s="266"/>
      <c r="RSB5" s="266"/>
      <c r="RSC5" s="266"/>
      <c r="RSD5" s="266"/>
      <c r="RSE5" s="266"/>
      <c r="RSF5" s="266"/>
      <c r="RSG5" s="266"/>
      <c r="RSH5" s="266"/>
      <c r="RSI5" s="266"/>
      <c r="RSJ5" s="266"/>
      <c r="RSK5" s="266"/>
      <c r="RSL5" s="266"/>
      <c r="RSM5" s="266"/>
      <c r="RSN5" s="266"/>
      <c r="RSO5" s="266"/>
      <c r="RSP5" s="266"/>
      <c r="RSQ5" s="266"/>
      <c r="RSR5" s="266"/>
      <c r="RSS5" s="266"/>
      <c r="RST5" s="266"/>
      <c r="RSU5" s="266"/>
      <c r="RSV5" s="266"/>
      <c r="RSW5" s="266"/>
      <c r="RSX5" s="266"/>
      <c r="RSY5" s="266"/>
      <c r="RSZ5" s="266"/>
      <c r="RTA5" s="266"/>
      <c r="RTB5" s="266"/>
      <c r="RTC5" s="266"/>
      <c r="RTD5" s="266"/>
      <c r="RTE5" s="266"/>
      <c r="RTF5" s="266"/>
      <c r="RTG5" s="266"/>
      <c r="RTH5" s="266"/>
      <c r="RTI5" s="266"/>
      <c r="RTJ5" s="266"/>
      <c r="RTK5" s="266"/>
      <c r="RTL5" s="266"/>
      <c r="RTM5" s="266"/>
      <c r="RTN5" s="266"/>
      <c r="RTO5" s="266"/>
      <c r="RTP5" s="266"/>
      <c r="RTQ5" s="266"/>
      <c r="RTR5" s="266"/>
      <c r="RTS5" s="266"/>
      <c r="RTT5" s="266"/>
      <c r="RTU5" s="266"/>
      <c r="RTV5" s="266"/>
      <c r="RTW5" s="266"/>
      <c r="RTX5" s="266"/>
      <c r="RTY5" s="266"/>
      <c r="RTZ5" s="266"/>
      <c r="RUA5" s="266"/>
      <c r="RUB5" s="266"/>
      <c r="RUC5" s="266"/>
      <c r="RUD5" s="266"/>
      <c r="RUE5" s="266"/>
      <c r="RUF5" s="266"/>
      <c r="RUG5" s="266"/>
      <c r="RUH5" s="266"/>
      <c r="RUI5" s="266"/>
      <c r="RUJ5" s="266"/>
      <c r="RUK5" s="266"/>
      <c r="RUL5" s="266"/>
      <c r="RUM5" s="266"/>
      <c r="RUN5" s="266"/>
      <c r="RUO5" s="266"/>
      <c r="RUP5" s="266"/>
      <c r="RUQ5" s="266"/>
      <c r="RUR5" s="266"/>
      <c r="RUS5" s="266"/>
      <c r="RUT5" s="266"/>
      <c r="RUU5" s="266"/>
      <c r="RUV5" s="266"/>
      <c r="RUW5" s="266"/>
      <c r="RUX5" s="266"/>
      <c r="RUY5" s="266"/>
      <c r="RUZ5" s="266"/>
      <c r="RVA5" s="266"/>
      <c r="RVB5" s="266"/>
      <c r="RVC5" s="266"/>
      <c r="RVD5" s="266"/>
      <c r="RVE5" s="266"/>
      <c r="RVF5" s="266"/>
      <c r="RVG5" s="266"/>
      <c r="RVH5" s="266"/>
      <c r="RVI5" s="266"/>
      <c r="RVJ5" s="266"/>
      <c r="RVK5" s="266"/>
      <c r="RVL5" s="266"/>
      <c r="RVM5" s="266"/>
      <c r="RVN5" s="266"/>
      <c r="RVO5" s="266"/>
      <c r="RVP5" s="266"/>
      <c r="RVQ5" s="266"/>
      <c r="RVR5" s="266"/>
      <c r="RVS5" s="266"/>
      <c r="RVT5" s="266"/>
      <c r="RVU5" s="266"/>
      <c r="RVV5" s="266"/>
      <c r="RVW5" s="266"/>
      <c r="RVX5" s="266"/>
      <c r="RVY5" s="266"/>
      <c r="RVZ5" s="266"/>
      <c r="RWA5" s="266"/>
      <c r="RWB5" s="266"/>
      <c r="RWC5" s="266"/>
      <c r="RWD5" s="266"/>
      <c r="RWE5" s="266"/>
      <c r="RWF5" s="266"/>
      <c r="RWG5" s="266"/>
      <c r="RWH5" s="266"/>
      <c r="RWI5" s="266"/>
      <c r="RWJ5" s="266"/>
      <c r="RWK5" s="266"/>
      <c r="RWL5" s="266"/>
      <c r="RWM5" s="266"/>
      <c r="RWN5" s="266"/>
      <c r="RWO5" s="266"/>
      <c r="RWP5" s="266"/>
      <c r="RWQ5" s="266"/>
      <c r="RWR5" s="266"/>
      <c r="RWS5" s="266"/>
      <c r="RWT5" s="266"/>
      <c r="RWU5" s="266"/>
      <c r="RWV5" s="266"/>
      <c r="RWW5" s="266"/>
      <c r="RWX5" s="266"/>
      <c r="RWY5" s="266"/>
      <c r="RWZ5" s="266"/>
      <c r="RXA5" s="266"/>
      <c r="RXB5" s="266"/>
      <c r="RXC5" s="266"/>
      <c r="RXD5" s="266"/>
      <c r="RXE5" s="266"/>
      <c r="RXF5" s="266"/>
      <c r="RXG5" s="266"/>
      <c r="RXH5" s="266"/>
      <c r="RXI5" s="266"/>
      <c r="RXJ5" s="266"/>
      <c r="RXK5" s="266"/>
      <c r="RXL5" s="266"/>
      <c r="RXM5" s="266"/>
      <c r="RXN5" s="266"/>
      <c r="RXO5" s="266"/>
      <c r="RXP5" s="266"/>
      <c r="RXQ5" s="266"/>
      <c r="RXR5" s="266"/>
      <c r="RXS5" s="266"/>
      <c r="RXT5" s="266"/>
      <c r="RXU5" s="266"/>
      <c r="RXV5" s="266"/>
      <c r="RXW5" s="266"/>
      <c r="RXX5" s="266"/>
      <c r="RXY5" s="266"/>
      <c r="RXZ5" s="266"/>
      <c r="RYA5" s="266"/>
      <c r="RYB5" s="266"/>
      <c r="RYC5" s="266"/>
      <c r="RYD5" s="266"/>
      <c r="RYE5" s="266"/>
      <c r="RYF5" s="266"/>
      <c r="RYG5" s="266"/>
      <c r="RYH5" s="266"/>
      <c r="RYI5" s="266"/>
      <c r="RYJ5" s="266"/>
      <c r="RYK5" s="266"/>
      <c r="RYL5" s="266"/>
      <c r="RYM5" s="266"/>
      <c r="RYN5" s="266"/>
      <c r="RYO5" s="266"/>
      <c r="RYP5" s="266"/>
      <c r="RYQ5" s="266"/>
      <c r="RYR5" s="266"/>
      <c r="RYS5" s="266"/>
      <c r="RYT5" s="266"/>
      <c r="RYU5" s="266"/>
      <c r="RYV5" s="266"/>
      <c r="RYW5" s="266"/>
      <c r="RYX5" s="266"/>
      <c r="RYY5" s="266"/>
      <c r="RYZ5" s="266"/>
      <c r="RZA5" s="266"/>
      <c r="RZB5" s="266"/>
      <c r="RZC5" s="266"/>
      <c r="RZD5" s="266"/>
      <c r="RZE5" s="266"/>
      <c r="RZF5" s="266"/>
      <c r="RZG5" s="266"/>
      <c r="RZH5" s="266"/>
      <c r="RZI5" s="266"/>
      <c r="RZJ5" s="266"/>
      <c r="RZK5" s="266"/>
      <c r="RZL5" s="266"/>
      <c r="RZM5" s="266"/>
      <c r="RZN5" s="266"/>
      <c r="RZO5" s="266"/>
      <c r="RZP5" s="266"/>
      <c r="RZQ5" s="266"/>
      <c r="RZR5" s="266"/>
      <c r="RZS5" s="266"/>
      <c r="RZT5" s="266"/>
      <c r="RZU5" s="266"/>
      <c r="RZV5" s="266"/>
      <c r="RZW5" s="266"/>
      <c r="RZX5" s="266"/>
      <c r="RZY5" s="266"/>
      <c r="RZZ5" s="266"/>
      <c r="SAA5" s="266"/>
      <c r="SAB5" s="266"/>
      <c r="SAC5" s="266"/>
      <c r="SAD5" s="266"/>
      <c r="SAE5" s="266"/>
      <c r="SAF5" s="266"/>
      <c r="SAG5" s="266"/>
      <c r="SAH5" s="266"/>
      <c r="SAI5" s="266"/>
      <c r="SAJ5" s="266"/>
      <c r="SAK5" s="266"/>
      <c r="SAL5" s="266"/>
      <c r="SAM5" s="266"/>
      <c r="SAN5" s="266"/>
      <c r="SAO5" s="266"/>
      <c r="SAP5" s="266"/>
      <c r="SAQ5" s="266"/>
      <c r="SAR5" s="266"/>
      <c r="SAS5" s="266"/>
      <c r="SAT5" s="266"/>
      <c r="SAU5" s="266"/>
      <c r="SAV5" s="266"/>
      <c r="SAW5" s="266"/>
      <c r="SAX5" s="266"/>
      <c r="SAY5" s="266"/>
      <c r="SAZ5" s="266"/>
      <c r="SBA5" s="266"/>
      <c r="SBB5" s="266"/>
      <c r="SBC5" s="266"/>
      <c r="SBD5" s="266"/>
      <c r="SBE5" s="266"/>
      <c r="SBF5" s="266"/>
      <c r="SBG5" s="266"/>
      <c r="SBH5" s="266"/>
      <c r="SBI5" s="266"/>
      <c r="SBJ5" s="266"/>
      <c r="SBK5" s="266"/>
      <c r="SBL5" s="266"/>
      <c r="SBM5" s="266"/>
      <c r="SBN5" s="266"/>
      <c r="SBO5" s="266"/>
      <c r="SBP5" s="266"/>
      <c r="SBQ5" s="266"/>
      <c r="SBR5" s="266"/>
      <c r="SBS5" s="266"/>
      <c r="SBT5" s="266"/>
      <c r="SBU5" s="266"/>
      <c r="SBV5" s="266"/>
      <c r="SBW5" s="266"/>
      <c r="SBX5" s="266"/>
      <c r="SBY5" s="266"/>
      <c r="SBZ5" s="266"/>
      <c r="SCA5" s="266"/>
      <c r="SCB5" s="266"/>
      <c r="SCC5" s="266"/>
      <c r="SCD5" s="266"/>
      <c r="SCE5" s="266"/>
      <c r="SCF5" s="266"/>
      <c r="SCG5" s="266"/>
      <c r="SCH5" s="266"/>
      <c r="SCI5" s="266"/>
      <c r="SCJ5" s="266"/>
      <c r="SCK5" s="266"/>
      <c r="SCL5" s="266"/>
      <c r="SCM5" s="266"/>
      <c r="SCN5" s="266"/>
      <c r="SCO5" s="266"/>
      <c r="SCP5" s="266"/>
      <c r="SCQ5" s="266"/>
      <c r="SCR5" s="266"/>
      <c r="SCS5" s="266"/>
      <c r="SCT5" s="266"/>
      <c r="SCU5" s="266"/>
      <c r="SCV5" s="266"/>
      <c r="SCW5" s="266"/>
      <c r="SCX5" s="266"/>
      <c r="SCY5" s="266"/>
      <c r="SCZ5" s="266"/>
      <c r="SDA5" s="266"/>
      <c r="SDB5" s="266"/>
      <c r="SDC5" s="266"/>
      <c r="SDD5" s="266"/>
      <c r="SDE5" s="266"/>
      <c r="SDF5" s="266"/>
      <c r="SDG5" s="266"/>
      <c r="SDH5" s="266"/>
      <c r="SDI5" s="266"/>
      <c r="SDJ5" s="266"/>
      <c r="SDK5" s="266"/>
      <c r="SDL5" s="266"/>
      <c r="SDM5" s="266"/>
      <c r="SDN5" s="266"/>
      <c r="SDO5" s="266"/>
      <c r="SDP5" s="266"/>
      <c r="SDQ5" s="266"/>
      <c r="SDR5" s="266"/>
      <c r="SDS5" s="266"/>
      <c r="SDT5" s="266"/>
      <c r="SDU5" s="266"/>
      <c r="SDV5" s="266"/>
      <c r="SDW5" s="266"/>
      <c r="SDX5" s="266"/>
      <c r="SDY5" s="266"/>
      <c r="SDZ5" s="266"/>
      <c r="SEA5" s="266"/>
      <c r="SEB5" s="266"/>
      <c r="SEC5" s="266"/>
      <c r="SED5" s="266"/>
      <c r="SEE5" s="266"/>
      <c r="SEF5" s="266"/>
      <c r="SEG5" s="266"/>
      <c r="SEH5" s="266"/>
      <c r="SEI5" s="266"/>
      <c r="SEJ5" s="266"/>
      <c r="SEK5" s="266"/>
      <c r="SEL5" s="266"/>
      <c r="SEM5" s="266"/>
      <c r="SEN5" s="266"/>
      <c r="SEO5" s="266"/>
      <c r="SEP5" s="266"/>
      <c r="SEQ5" s="266"/>
      <c r="SER5" s="266"/>
      <c r="SES5" s="266"/>
      <c r="SET5" s="266"/>
      <c r="SEU5" s="266"/>
      <c r="SEV5" s="266"/>
      <c r="SEW5" s="266"/>
      <c r="SEX5" s="266"/>
      <c r="SEY5" s="266"/>
      <c r="SEZ5" s="266"/>
      <c r="SFA5" s="266"/>
      <c r="SFB5" s="266"/>
      <c r="SFC5" s="266"/>
      <c r="SFD5" s="266"/>
      <c r="SFE5" s="266"/>
      <c r="SFF5" s="266"/>
      <c r="SFG5" s="266"/>
      <c r="SFH5" s="266"/>
      <c r="SFI5" s="266"/>
      <c r="SFJ5" s="266"/>
      <c r="SFK5" s="266"/>
      <c r="SFL5" s="266"/>
      <c r="SFM5" s="266"/>
      <c r="SFN5" s="266"/>
      <c r="SFO5" s="266"/>
      <c r="SFP5" s="266"/>
      <c r="SFQ5" s="266"/>
      <c r="SFR5" s="266"/>
      <c r="SFS5" s="266"/>
      <c r="SFT5" s="266"/>
      <c r="SFU5" s="266"/>
      <c r="SFV5" s="266"/>
      <c r="SFW5" s="266"/>
      <c r="SFX5" s="266"/>
      <c r="SFY5" s="266"/>
      <c r="SFZ5" s="266"/>
      <c r="SGA5" s="266"/>
      <c r="SGB5" s="266"/>
      <c r="SGC5" s="266"/>
      <c r="SGD5" s="266"/>
      <c r="SGE5" s="266"/>
      <c r="SGF5" s="266"/>
      <c r="SGG5" s="266"/>
      <c r="SGH5" s="266"/>
      <c r="SGI5" s="266"/>
      <c r="SGJ5" s="266"/>
      <c r="SGK5" s="266"/>
      <c r="SGL5" s="266"/>
      <c r="SGM5" s="266"/>
      <c r="SGN5" s="266"/>
      <c r="SGO5" s="266"/>
      <c r="SGP5" s="266"/>
      <c r="SGQ5" s="266"/>
      <c r="SGR5" s="266"/>
      <c r="SGS5" s="266"/>
      <c r="SGT5" s="266"/>
      <c r="SGU5" s="266"/>
      <c r="SGV5" s="266"/>
      <c r="SGW5" s="266"/>
      <c r="SGX5" s="266"/>
      <c r="SGY5" s="266"/>
      <c r="SGZ5" s="266"/>
      <c r="SHA5" s="266"/>
      <c r="SHB5" s="266"/>
      <c r="SHC5" s="266"/>
      <c r="SHD5" s="266"/>
      <c r="SHE5" s="266"/>
      <c r="SHF5" s="266"/>
      <c r="SHG5" s="266"/>
      <c r="SHH5" s="266"/>
      <c r="SHI5" s="266"/>
      <c r="SHJ5" s="266"/>
      <c r="SHK5" s="266"/>
      <c r="SHL5" s="266"/>
      <c r="SHM5" s="266"/>
      <c r="SHN5" s="266"/>
      <c r="SHO5" s="266"/>
      <c r="SHP5" s="266"/>
      <c r="SHQ5" s="266"/>
      <c r="SHR5" s="266"/>
      <c r="SHS5" s="266"/>
      <c r="SHT5" s="266"/>
      <c r="SHU5" s="266"/>
      <c r="SHV5" s="266"/>
      <c r="SHW5" s="266"/>
      <c r="SHX5" s="266"/>
      <c r="SHY5" s="266"/>
      <c r="SHZ5" s="266"/>
      <c r="SIA5" s="266"/>
      <c r="SIB5" s="266"/>
      <c r="SIC5" s="266"/>
      <c r="SID5" s="266"/>
      <c r="SIE5" s="266"/>
      <c r="SIF5" s="266"/>
      <c r="SIG5" s="266"/>
      <c r="SIH5" s="266"/>
      <c r="SII5" s="266"/>
      <c r="SIJ5" s="266"/>
      <c r="SIK5" s="266"/>
      <c r="SIL5" s="266"/>
      <c r="SIM5" s="266"/>
      <c r="SIN5" s="266"/>
      <c r="SIO5" s="266"/>
      <c r="SIP5" s="266"/>
      <c r="SIQ5" s="266"/>
      <c r="SIR5" s="266"/>
      <c r="SIS5" s="266"/>
      <c r="SIT5" s="266"/>
      <c r="SIU5" s="266"/>
      <c r="SIV5" s="266"/>
      <c r="SIW5" s="266"/>
      <c r="SIX5" s="266"/>
      <c r="SIY5" s="266"/>
      <c r="SIZ5" s="266"/>
      <c r="SJA5" s="266"/>
      <c r="SJB5" s="266"/>
      <c r="SJC5" s="266"/>
      <c r="SJD5" s="266"/>
      <c r="SJE5" s="266"/>
      <c r="SJF5" s="266"/>
      <c r="SJG5" s="266"/>
      <c r="SJH5" s="266"/>
      <c r="SJI5" s="266"/>
      <c r="SJJ5" s="266"/>
      <c r="SJK5" s="266"/>
      <c r="SJL5" s="266"/>
      <c r="SJM5" s="266"/>
      <c r="SJN5" s="266"/>
      <c r="SJO5" s="266"/>
      <c r="SJP5" s="266"/>
      <c r="SJQ5" s="266"/>
      <c r="SJR5" s="266"/>
      <c r="SJS5" s="266"/>
      <c r="SJT5" s="266"/>
      <c r="SJU5" s="266"/>
      <c r="SJV5" s="266"/>
      <c r="SJW5" s="266"/>
      <c r="SJX5" s="266"/>
      <c r="SJY5" s="266"/>
      <c r="SJZ5" s="266"/>
      <c r="SKA5" s="266"/>
      <c r="SKB5" s="266"/>
      <c r="SKC5" s="266"/>
      <c r="SKD5" s="266"/>
      <c r="SKE5" s="266"/>
      <c r="SKF5" s="266"/>
      <c r="SKG5" s="266"/>
      <c r="SKH5" s="266"/>
      <c r="SKI5" s="266"/>
      <c r="SKJ5" s="266"/>
      <c r="SKK5" s="266"/>
      <c r="SKL5" s="266"/>
      <c r="SKM5" s="266"/>
      <c r="SKN5" s="266"/>
      <c r="SKO5" s="266"/>
      <c r="SKP5" s="266"/>
      <c r="SKQ5" s="266"/>
      <c r="SKR5" s="266"/>
      <c r="SKS5" s="266"/>
      <c r="SKT5" s="266"/>
      <c r="SKU5" s="266"/>
      <c r="SKV5" s="266"/>
      <c r="SKW5" s="266"/>
      <c r="SKX5" s="266"/>
      <c r="SKY5" s="266"/>
      <c r="SKZ5" s="266"/>
      <c r="SLA5" s="266"/>
      <c r="SLB5" s="266"/>
      <c r="SLC5" s="266"/>
      <c r="SLD5" s="266"/>
      <c r="SLE5" s="266"/>
      <c r="SLF5" s="266"/>
      <c r="SLG5" s="266"/>
      <c r="SLH5" s="266"/>
      <c r="SLI5" s="266"/>
      <c r="SLJ5" s="266"/>
      <c r="SLK5" s="266"/>
      <c r="SLL5" s="266"/>
      <c r="SLM5" s="266"/>
      <c r="SLN5" s="266"/>
      <c r="SLO5" s="266"/>
      <c r="SLP5" s="266"/>
      <c r="SLQ5" s="266"/>
      <c r="SLR5" s="266"/>
      <c r="SLS5" s="266"/>
      <c r="SLT5" s="266"/>
      <c r="SLU5" s="266"/>
      <c r="SLV5" s="266"/>
      <c r="SLW5" s="266"/>
      <c r="SLX5" s="266"/>
      <c r="SLY5" s="266"/>
      <c r="SLZ5" s="266"/>
      <c r="SMA5" s="266"/>
      <c r="SMB5" s="266"/>
      <c r="SMC5" s="266"/>
      <c r="SMD5" s="266"/>
      <c r="SME5" s="266"/>
      <c r="SMF5" s="266"/>
      <c r="SMG5" s="266"/>
      <c r="SMH5" s="266"/>
      <c r="SMI5" s="266"/>
      <c r="SMJ5" s="266"/>
      <c r="SMK5" s="266"/>
      <c r="SML5" s="266"/>
      <c r="SMM5" s="266"/>
      <c r="SMN5" s="266"/>
      <c r="SMO5" s="266"/>
      <c r="SMP5" s="266"/>
      <c r="SMQ5" s="266"/>
      <c r="SMR5" s="266"/>
      <c r="SMS5" s="266"/>
      <c r="SMT5" s="266"/>
      <c r="SMU5" s="266"/>
      <c r="SMV5" s="266"/>
      <c r="SMW5" s="266"/>
      <c r="SMX5" s="266"/>
      <c r="SMY5" s="266"/>
      <c r="SMZ5" s="266"/>
      <c r="SNA5" s="266"/>
      <c r="SNB5" s="266"/>
      <c r="SNC5" s="266"/>
      <c r="SND5" s="266"/>
      <c r="SNE5" s="266"/>
      <c r="SNF5" s="266"/>
      <c r="SNG5" s="266"/>
      <c r="SNH5" s="266"/>
      <c r="SNI5" s="266"/>
      <c r="SNJ5" s="266"/>
      <c r="SNK5" s="266"/>
      <c r="SNL5" s="266"/>
      <c r="SNM5" s="266"/>
      <c r="SNN5" s="266"/>
      <c r="SNO5" s="266"/>
      <c r="SNP5" s="266"/>
      <c r="SNQ5" s="266"/>
      <c r="SNR5" s="266"/>
      <c r="SNS5" s="266"/>
      <c r="SNT5" s="266"/>
      <c r="SNU5" s="266"/>
      <c r="SNV5" s="266"/>
      <c r="SNW5" s="266"/>
      <c r="SNX5" s="266"/>
      <c r="SNY5" s="266"/>
      <c r="SNZ5" s="266"/>
      <c r="SOA5" s="266"/>
      <c r="SOB5" s="266"/>
      <c r="SOC5" s="266"/>
      <c r="SOD5" s="266"/>
      <c r="SOE5" s="266"/>
      <c r="SOF5" s="266"/>
      <c r="SOG5" s="266"/>
      <c r="SOH5" s="266"/>
      <c r="SOI5" s="266"/>
      <c r="SOJ5" s="266"/>
      <c r="SOK5" s="266"/>
      <c r="SOL5" s="266"/>
      <c r="SOM5" s="266"/>
      <c r="SON5" s="266"/>
      <c r="SOO5" s="266"/>
      <c r="SOP5" s="266"/>
      <c r="SOQ5" s="266"/>
      <c r="SOR5" s="266"/>
      <c r="SOS5" s="266"/>
      <c r="SOT5" s="266"/>
      <c r="SOU5" s="266"/>
      <c r="SOV5" s="266"/>
      <c r="SOW5" s="266"/>
      <c r="SOX5" s="266"/>
      <c r="SOY5" s="266"/>
      <c r="SOZ5" s="266"/>
      <c r="SPA5" s="266"/>
      <c r="SPB5" s="266"/>
      <c r="SPC5" s="266"/>
      <c r="SPD5" s="266"/>
      <c r="SPE5" s="266"/>
      <c r="SPF5" s="266"/>
      <c r="SPG5" s="266"/>
      <c r="SPH5" s="266"/>
      <c r="SPI5" s="266"/>
      <c r="SPJ5" s="266"/>
      <c r="SPK5" s="266"/>
      <c r="SPL5" s="266"/>
      <c r="SPM5" s="266"/>
      <c r="SPN5" s="266"/>
      <c r="SPO5" s="266"/>
      <c r="SPP5" s="266"/>
      <c r="SPQ5" s="266"/>
      <c r="SPR5" s="266"/>
      <c r="SPS5" s="266"/>
      <c r="SPT5" s="266"/>
      <c r="SPU5" s="266"/>
      <c r="SPV5" s="266"/>
      <c r="SPW5" s="266"/>
      <c r="SPX5" s="266"/>
      <c r="SPY5" s="266"/>
      <c r="SPZ5" s="266"/>
      <c r="SQA5" s="266"/>
      <c r="SQB5" s="266"/>
      <c r="SQC5" s="266"/>
      <c r="SQD5" s="266"/>
      <c r="SQE5" s="266"/>
      <c r="SQF5" s="266"/>
      <c r="SQG5" s="266"/>
      <c r="SQH5" s="266"/>
      <c r="SQI5" s="266"/>
      <c r="SQJ5" s="266"/>
      <c r="SQK5" s="266"/>
      <c r="SQL5" s="266"/>
      <c r="SQM5" s="266"/>
      <c r="SQN5" s="266"/>
      <c r="SQO5" s="266"/>
      <c r="SQP5" s="266"/>
      <c r="SQQ5" s="266"/>
      <c r="SQR5" s="266"/>
      <c r="SQS5" s="266"/>
      <c r="SQT5" s="266"/>
      <c r="SQU5" s="266"/>
      <c r="SQV5" s="266"/>
      <c r="SQW5" s="266"/>
      <c r="SQX5" s="266"/>
      <c r="SQY5" s="266"/>
      <c r="SQZ5" s="266"/>
      <c r="SRA5" s="266"/>
      <c r="SRB5" s="266"/>
      <c r="SRC5" s="266"/>
      <c r="SRD5" s="266"/>
      <c r="SRE5" s="266"/>
      <c r="SRF5" s="266"/>
      <c r="SRG5" s="266"/>
      <c r="SRH5" s="266"/>
      <c r="SRI5" s="266"/>
      <c r="SRJ5" s="266"/>
      <c r="SRK5" s="266"/>
      <c r="SRL5" s="266"/>
      <c r="SRM5" s="266"/>
      <c r="SRN5" s="266"/>
      <c r="SRO5" s="266"/>
      <c r="SRP5" s="266"/>
      <c r="SRQ5" s="266"/>
      <c r="SRR5" s="266"/>
      <c r="SRS5" s="266"/>
      <c r="SRT5" s="266"/>
      <c r="SRU5" s="266"/>
      <c r="SRV5" s="266"/>
      <c r="SRW5" s="266"/>
      <c r="SRX5" s="266"/>
      <c r="SRY5" s="266"/>
      <c r="SRZ5" s="266"/>
      <c r="SSA5" s="266"/>
      <c r="SSB5" s="266"/>
      <c r="SSC5" s="266"/>
      <c r="SSD5" s="266"/>
      <c r="SSE5" s="266"/>
      <c r="SSF5" s="266"/>
      <c r="SSG5" s="266"/>
      <c r="SSH5" s="266"/>
      <c r="SSI5" s="266"/>
      <c r="SSJ5" s="266"/>
      <c r="SSK5" s="266"/>
      <c r="SSL5" s="266"/>
      <c r="SSM5" s="266"/>
      <c r="SSN5" s="266"/>
      <c r="SSO5" s="266"/>
      <c r="SSP5" s="266"/>
      <c r="SSQ5" s="266"/>
      <c r="SSR5" s="266"/>
      <c r="SSS5" s="266"/>
      <c r="SST5" s="266"/>
      <c r="SSU5" s="266"/>
      <c r="SSV5" s="266"/>
      <c r="SSW5" s="266"/>
      <c r="SSX5" s="266"/>
      <c r="SSY5" s="266"/>
      <c r="SSZ5" s="266"/>
      <c r="STA5" s="266"/>
      <c r="STB5" s="266"/>
      <c r="STC5" s="266"/>
      <c r="STD5" s="266"/>
      <c r="STE5" s="266"/>
      <c r="STF5" s="266"/>
      <c r="STG5" s="266"/>
      <c r="STH5" s="266"/>
      <c r="STI5" s="266"/>
      <c r="STJ5" s="266"/>
      <c r="STK5" s="266"/>
      <c r="STL5" s="266"/>
      <c r="STM5" s="266"/>
      <c r="STN5" s="266"/>
      <c r="STO5" s="266"/>
      <c r="STP5" s="266"/>
      <c r="STQ5" s="266"/>
      <c r="STR5" s="266"/>
      <c r="STS5" s="266"/>
      <c r="STT5" s="266"/>
      <c r="STU5" s="266"/>
      <c r="STV5" s="266"/>
      <c r="STW5" s="266"/>
      <c r="STX5" s="266"/>
      <c r="STY5" s="266"/>
      <c r="STZ5" s="266"/>
      <c r="SUA5" s="266"/>
      <c r="SUB5" s="266"/>
      <c r="SUC5" s="266"/>
      <c r="SUD5" s="266"/>
      <c r="SUE5" s="266"/>
      <c r="SUF5" s="266"/>
      <c r="SUG5" s="266"/>
      <c r="SUH5" s="266"/>
      <c r="SUI5" s="266"/>
      <c r="SUJ5" s="266"/>
      <c r="SUK5" s="266"/>
      <c r="SUL5" s="266"/>
      <c r="SUM5" s="266"/>
      <c r="SUN5" s="266"/>
      <c r="SUO5" s="266"/>
      <c r="SUP5" s="266"/>
      <c r="SUQ5" s="266"/>
      <c r="SUR5" s="266"/>
      <c r="SUS5" s="266"/>
      <c r="SUT5" s="266"/>
      <c r="SUU5" s="266"/>
      <c r="SUV5" s="266"/>
      <c r="SUW5" s="266"/>
      <c r="SUX5" s="266"/>
      <c r="SUY5" s="266"/>
      <c r="SUZ5" s="266"/>
      <c r="SVA5" s="266"/>
      <c r="SVB5" s="266"/>
      <c r="SVC5" s="266"/>
      <c r="SVD5" s="266"/>
      <c r="SVE5" s="266"/>
      <c r="SVF5" s="266"/>
      <c r="SVG5" s="266"/>
      <c r="SVH5" s="266"/>
      <c r="SVI5" s="266"/>
      <c r="SVJ5" s="266"/>
      <c r="SVK5" s="266"/>
      <c r="SVL5" s="266"/>
      <c r="SVM5" s="266"/>
      <c r="SVN5" s="266"/>
      <c r="SVO5" s="266"/>
      <c r="SVP5" s="266"/>
      <c r="SVQ5" s="266"/>
      <c r="SVR5" s="266"/>
      <c r="SVS5" s="266"/>
      <c r="SVT5" s="266"/>
      <c r="SVU5" s="266"/>
      <c r="SVV5" s="266"/>
      <c r="SVW5" s="266"/>
      <c r="SVX5" s="266"/>
      <c r="SVY5" s="266"/>
      <c r="SVZ5" s="266"/>
      <c r="SWA5" s="266"/>
      <c r="SWB5" s="266"/>
      <c r="SWC5" s="266"/>
      <c r="SWD5" s="266"/>
      <c r="SWE5" s="266"/>
      <c r="SWF5" s="266"/>
      <c r="SWG5" s="266"/>
      <c r="SWH5" s="266"/>
      <c r="SWI5" s="266"/>
      <c r="SWJ5" s="266"/>
      <c r="SWK5" s="266"/>
      <c r="SWL5" s="266"/>
      <c r="SWM5" s="266"/>
      <c r="SWN5" s="266"/>
      <c r="SWO5" s="266"/>
      <c r="SWP5" s="266"/>
      <c r="SWQ5" s="266"/>
      <c r="SWR5" s="266"/>
      <c r="SWS5" s="266"/>
      <c r="SWT5" s="266"/>
      <c r="SWU5" s="266"/>
      <c r="SWV5" s="266"/>
      <c r="SWW5" s="266"/>
      <c r="SWX5" s="266"/>
      <c r="SWY5" s="266"/>
      <c r="SWZ5" s="266"/>
      <c r="SXA5" s="266"/>
      <c r="SXB5" s="266"/>
      <c r="SXC5" s="266"/>
      <c r="SXD5" s="266"/>
      <c r="SXE5" s="266"/>
      <c r="SXF5" s="266"/>
      <c r="SXG5" s="266"/>
      <c r="SXH5" s="266"/>
      <c r="SXI5" s="266"/>
      <c r="SXJ5" s="266"/>
      <c r="SXK5" s="266"/>
      <c r="SXL5" s="266"/>
      <c r="SXM5" s="266"/>
      <c r="SXN5" s="266"/>
      <c r="SXO5" s="266"/>
      <c r="SXP5" s="266"/>
      <c r="SXQ5" s="266"/>
      <c r="SXR5" s="266"/>
      <c r="SXS5" s="266"/>
      <c r="SXT5" s="266"/>
      <c r="SXU5" s="266"/>
      <c r="SXV5" s="266"/>
      <c r="SXW5" s="266"/>
      <c r="SXX5" s="266"/>
      <c r="SXY5" s="266"/>
      <c r="SXZ5" s="266"/>
      <c r="SYA5" s="266"/>
      <c r="SYB5" s="266"/>
      <c r="SYC5" s="266"/>
      <c r="SYD5" s="266"/>
      <c r="SYE5" s="266"/>
      <c r="SYF5" s="266"/>
      <c r="SYG5" s="266"/>
      <c r="SYH5" s="266"/>
      <c r="SYI5" s="266"/>
      <c r="SYJ5" s="266"/>
      <c r="SYK5" s="266"/>
      <c r="SYL5" s="266"/>
      <c r="SYM5" s="266"/>
      <c r="SYN5" s="266"/>
      <c r="SYO5" s="266"/>
      <c r="SYP5" s="266"/>
      <c r="SYQ5" s="266"/>
      <c r="SYR5" s="266"/>
      <c r="SYS5" s="266"/>
      <c r="SYT5" s="266"/>
      <c r="SYU5" s="266"/>
      <c r="SYV5" s="266"/>
      <c r="SYW5" s="266"/>
      <c r="SYX5" s="266"/>
      <c r="SYY5" s="266"/>
      <c r="SYZ5" s="266"/>
      <c r="SZA5" s="266"/>
      <c r="SZB5" s="266"/>
      <c r="SZC5" s="266"/>
      <c r="SZD5" s="266"/>
      <c r="SZE5" s="266"/>
      <c r="SZF5" s="266"/>
      <c r="SZG5" s="266"/>
      <c r="SZH5" s="266"/>
      <c r="SZI5" s="266"/>
      <c r="SZJ5" s="266"/>
      <c r="SZK5" s="266"/>
      <c r="SZL5" s="266"/>
      <c r="SZM5" s="266"/>
      <c r="SZN5" s="266"/>
      <c r="SZO5" s="266"/>
      <c r="SZP5" s="266"/>
      <c r="SZQ5" s="266"/>
      <c r="SZR5" s="266"/>
      <c r="SZS5" s="266"/>
      <c r="SZT5" s="266"/>
      <c r="SZU5" s="266"/>
      <c r="SZV5" s="266"/>
      <c r="SZW5" s="266"/>
      <c r="SZX5" s="266"/>
      <c r="SZY5" s="266"/>
      <c r="SZZ5" s="266"/>
      <c r="TAA5" s="266"/>
      <c r="TAB5" s="266"/>
      <c r="TAC5" s="266"/>
      <c r="TAD5" s="266"/>
      <c r="TAE5" s="266"/>
      <c r="TAF5" s="266"/>
      <c r="TAG5" s="266"/>
      <c r="TAH5" s="266"/>
      <c r="TAI5" s="266"/>
      <c r="TAJ5" s="266"/>
      <c r="TAK5" s="266"/>
      <c r="TAL5" s="266"/>
      <c r="TAM5" s="266"/>
      <c r="TAN5" s="266"/>
      <c r="TAO5" s="266"/>
      <c r="TAP5" s="266"/>
      <c r="TAQ5" s="266"/>
      <c r="TAR5" s="266"/>
      <c r="TAS5" s="266"/>
      <c r="TAT5" s="266"/>
      <c r="TAU5" s="266"/>
      <c r="TAV5" s="266"/>
      <c r="TAW5" s="266"/>
      <c r="TAX5" s="266"/>
      <c r="TAY5" s="266"/>
      <c r="TAZ5" s="266"/>
      <c r="TBA5" s="266"/>
      <c r="TBB5" s="266"/>
      <c r="TBC5" s="266"/>
      <c r="TBD5" s="266"/>
      <c r="TBE5" s="266"/>
      <c r="TBF5" s="266"/>
      <c r="TBG5" s="266"/>
      <c r="TBH5" s="266"/>
      <c r="TBI5" s="266"/>
      <c r="TBJ5" s="266"/>
      <c r="TBK5" s="266"/>
      <c r="TBL5" s="266"/>
      <c r="TBM5" s="266"/>
      <c r="TBN5" s="266"/>
      <c r="TBO5" s="266"/>
      <c r="TBP5" s="266"/>
      <c r="TBQ5" s="266"/>
      <c r="TBR5" s="266"/>
      <c r="TBS5" s="266"/>
      <c r="TBT5" s="266"/>
      <c r="TBU5" s="266"/>
      <c r="TBV5" s="266"/>
      <c r="TBW5" s="266"/>
      <c r="TBX5" s="266"/>
      <c r="TBY5" s="266"/>
      <c r="TBZ5" s="266"/>
      <c r="TCA5" s="266"/>
      <c r="TCB5" s="266"/>
      <c r="TCC5" s="266"/>
      <c r="TCD5" s="266"/>
      <c r="TCE5" s="266"/>
      <c r="TCF5" s="266"/>
      <c r="TCG5" s="266"/>
      <c r="TCH5" s="266"/>
      <c r="TCI5" s="266"/>
      <c r="TCJ5" s="266"/>
      <c r="TCK5" s="266"/>
      <c r="TCL5" s="266"/>
      <c r="TCM5" s="266"/>
      <c r="TCN5" s="266"/>
      <c r="TCO5" s="266"/>
      <c r="TCP5" s="266"/>
      <c r="TCQ5" s="266"/>
      <c r="TCR5" s="266"/>
      <c r="TCS5" s="266"/>
      <c r="TCT5" s="266"/>
      <c r="TCU5" s="266"/>
      <c r="TCV5" s="266"/>
      <c r="TCW5" s="266"/>
      <c r="TCX5" s="266"/>
      <c r="TCY5" s="266"/>
      <c r="TCZ5" s="266"/>
      <c r="TDA5" s="266"/>
      <c r="TDB5" s="266"/>
      <c r="TDC5" s="266"/>
      <c r="TDD5" s="266"/>
      <c r="TDE5" s="266"/>
      <c r="TDF5" s="266"/>
      <c r="TDG5" s="266"/>
      <c r="TDH5" s="266"/>
      <c r="TDI5" s="266"/>
      <c r="TDJ5" s="266"/>
      <c r="TDK5" s="266"/>
      <c r="TDL5" s="266"/>
      <c r="TDM5" s="266"/>
      <c r="TDN5" s="266"/>
      <c r="TDO5" s="266"/>
      <c r="TDP5" s="266"/>
      <c r="TDQ5" s="266"/>
      <c r="TDR5" s="266"/>
      <c r="TDS5" s="266"/>
      <c r="TDT5" s="266"/>
      <c r="TDU5" s="266"/>
      <c r="TDV5" s="266"/>
      <c r="TDW5" s="266"/>
      <c r="TDX5" s="266"/>
      <c r="TDY5" s="266"/>
      <c r="TDZ5" s="266"/>
      <c r="TEA5" s="266"/>
      <c r="TEB5" s="266"/>
      <c r="TEC5" s="266"/>
      <c r="TED5" s="266"/>
      <c r="TEE5" s="266"/>
      <c r="TEF5" s="266"/>
      <c r="TEG5" s="266"/>
      <c r="TEH5" s="266"/>
      <c r="TEI5" s="266"/>
      <c r="TEJ5" s="266"/>
      <c r="TEK5" s="266"/>
      <c r="TEL5" s="266"/>
      <c r="TEM5" s="266"/>
      <c r="TEN5" s="266"/>
      <c r="TEO5" s="266"/>
      <c r="TEP5" s="266"/>
      <c r="TEQ5" s="266"/>
      <c r="TER5" s="266"/>
      <c r="TES5" s="266"/>
      <c r="TET5" s="266"/>
      <c r="TEU5" s="266"/>
      <c r="TEV5" s="266"/>
      <c r="TEW5" s="266"/>
      <c r="TEX5" s="266"/>
      <c r="TEY5" s="266"/>
      <c r="TEZ5" s="266"/>
      <c r="TFA5" s="266"/>
      <c r="TFB5" s="266"/>
      <c r="TFC5" s="266"/>
      <c r="TFD5" s="266"/>
      <c r="TFE5" s="266"/>
      <c r="TFF5" s="266"/>
      <c r="TFG5" s="266"/>
      <c r="TFH5" s="266"/>
      <c r="TFI5" s="266"/>
      <c r="TFJ5" s="266"/>
      <c r="TFK5" s="266"/>
      <c r="TFL5" s="266"/>
      <c r="TFM5" s="266"/>
      <c r="TFN5" s="266"/>
      <c r="TFO5" s="266"/>
      <c r="TFP5" s="266"/>
      <c r="TFQ5" s="266"/>
      <c r="TFR5" s="266"/>
      <c r="TFS5" s="266"/>
      <c r="TFT5" s="266"/>
      <c r="TFU5" s="266"/>
      <c r="TFV5" s="266"/>
      <c r="TFW5" s="266"/>
      <c r="TFX5" s="266"/>
      <c r="TFY5" s="266"/>
      <c r="TFZ5" s="266"/>
      <c r="TGA5" s="266"/>
      <c r="TGB5" s="266"/>
      <c r="TGC5" s="266"/>
      <c r="TGD5" s="266"/>
      <c r="TGE5" s="266"/>
      <c r="TGF5" s="266"/>
      <c r="TGG5" s="266"/>
      <c r="TGH5" s="266"/>
      <c r="TGI5" s="266"/>
      <c r="TGJ5" s="266"/>
      <c r="TGK5" s="266"/>
      <c r="TGL5" s="266"/>
      <c r="TGM5" s="266"/>
      <c r="TGN5" s="266"/>
      <c r="TGO5" s="266"/>
      <c r="TGP5" s="266"/>
      <c r="TGQ5" s="266"/>
      <c r="TGR5" s="266"/>
      <c r="TGS5" s="266"/>
      <c r="TGT5" s="266"/>
      <c r="TGU5" s="266"/>
      <c r="TGV5" s="266"/>
      <c r="TGW5" s="266"/>
      <c r="TGX5" s="266"/>
      <c r="TGY5" s="266"/>
      <c r="TGZ5" s="266"/>
      <c r="THA5" s="266"/>
      <c r="THB5" s="266"/>
      <c r="THC5" s="266"/>
      <c r="THD5" s="266"/>
      <c r="THE5" s="266"/>
      <c r="THF5" s="266"/>
      <c r="THG5" s="266"/>
      <c r="THH5" s="266"/>
      <c r="THI5" s="266"/>
      <c r="THJ5" s="266"/>
      <c r="THK5" s="266"/>
      <c r="THL5" s="266"/>
      <c r="THM5" s="266"/>
      <c r="THN5" s="266"/>
      <c r="THO5" s="266"/>
      <c r="THP5" s="266"/>
      <c r="THQ5" s="266"/>
      <c r="THR5" s="266"/>
      <c r="THS5" s="266"/>
      <c r="THT5" s="266"/>
      <c r="THU5" s="266"/>
      <c r="THV5" s="266"/>
      <c r="THW5" s="266"/>
      <c r="THX5" s="266"/>
      <c r="THY5" s="266"/>
      <c r="THZ5" s="266"/>
      <c r="TIA5" s="266"/>
      <c r="TIB5" s="266"/>
      <c r="TIC5" s="266"/>
      <c r="TID5" s="266"/>
      <c r="TIE5" s="266"/>
      <c r="TIF5" s="266"/>
      <c r="TIG5" s="266"/>
      <c r="TIH5" s="266"/>
      <c r="TII5" s="266"/>
      <c r="TIJ5" s="266"/>
      <c r="TIK5" s="266"/>
      <c r="TIL5" s="266"/>
      <c r="TIM5" s="266"/>
      <c r="TIN5" s="266"/>
      <c r="TIO5" s="266"/>
      <c r="TIP5" s="266"/>
      <c r="TIQ5" s="266"/>
      <c r="TIR5" s="266"/>
      <c r="TIS5" s="266"/>
      <c r="TIT5" s="266"/>
      <c r="TIU5" s="266"/>
      <c r="TIV5" s="266"/>
      <c r="TIW5" s="266"/>
      <c r="TIX5" s="266"/>
      <c r="TIY5" s="266"/>
      <c r="TIZ5" s="266"/>
      <c r="TJA5" s="266"/>
      <c r="TJB5" s="266"/>
      <c r="TJC5" s="266"/>
      <c r="TJD5" s="266"/>
      <c r="TJE5" s="266"/>
      <c r="TJF5" s="266"/>
      <c r="TJG5" s="266"/>
      <c r="TJH5" s="266"/>
      <c r="TJI5" s="266"/>
      <c r="TJJ5" s="266"/>
      <c r="TJK5" s="266"/>
      <c r="TJL5" s="266"/>
      <c r="TJM5" s="266"/>
      <c r="TJN5" s="266"/>
      <c r="TJO5" s="266"/>
      <c r="TJP5" s="266"/>
      <c r="TJQ5" s="266"/>
      <c r="TJR5" s="266"/>
      <c r="TJS5" s="266"/>
      <c r="TJT5" s="266"/>
      <c r="TJU5" s="266"/>
      <c r="TJV5" s="266"/>
      <c r="TJW5" s="266"/>
      <c r="TJX5" s="266"/>
      <c r="TJY5" s="266"/>
      <c r="TJZ5" s="266"/>
      <c r="TKA5" s="266"/>
      <c r="TKB5" s="266"/>
      <c r="TKC5" s="266"/>
      <c r="TKD5" s="266"/>
      <c r="TKE5" s="266"/>
      <c r="TKF5" s="266"/>
      <c r="TKG5" s="266"/>
      <c r="TKH5" s="266"/>
      <c r="TKI5" s="266"/>
      <c r="TKJ5" s="266"/>
      <c r="TKK5" s="266"/>
      <c r="TKL5" s="266"/>
      <c r="TKM5" s="266"/>
      <c r="TKN5" s="266"/>
      <c r="TKO5" s="266"/>
      <c r="TKP5" s="266"/>
      <c r="TKQ5" s="266"/>
      <c r="TKR5" s="266"/>
      <c r="TKS5" s="266"/>
      <c r="TKT5" s="266"/>
      <c r="TKU5" s="266"/>
      <c r="TKV5" s="266"/>
      <c r="TKW5" s="266"/>
      <c r="TKX5" s="266"/>
      <c r="TKY5" s="266"/>
      <c r="TKZ5" s="266"/>
      <c r="TLA5" s="266"/>
      <c r="TLB5" s="266"/>
      <c r="TLC5" s="266"/>
      <c r="TLD5" s="266"/>
      <c r="TLE5" s="266"/>
      <c r="TLF5" s="266"/>
      <c r="TLG5" s="266"/>
      <c r="TLH5" s="266"/>
      <c r="TLI5" s="266"/>
      <c r="TLJ5" s="266"/>
      <c r="TLK5" s="266"/>
      <c r="TLL5" s="266"/>
      <c r="TLM5" s="266"/>
      <c r="TLN5" s="266"/>
      <c r="TLO5" s="266"/>
      <c r="TLP5" s="266"/>
      <c r="TLQ5" s="266"/>
      <c r="TLR5" s="266"/>
      <c r="TLS5" s="266"/>
      <c r="TLT5" s="266"/>
      <c r="TLU5" s="266"/>
      <c r="TLV5" s="266"/>
      <c r="TLW5" s="266"/>
      <c r="TLX5" s="266"/>
      <c r="TLY5" s="266"/>
      <c r="TLZ5" s="266"/>
      <c r="TMA5" s="266"/>
      <c r="TMB5" s="266"/>
      <c r="TMC5" s="266"/>
      <c r="TMD5" s="266"/>
      <c r="TME5" s="266"/>
      <c r="TMF5" s="266"/>
      <c r="TMG5" s="266"/>
      <c r="TMH5" s="266"/>
      <c r="TMI5" s="266"/>
      <c r="TMJ5" s="266"/>
      <c r="TMK5" s="266"/>
      <c r="TML5" s="266"/>
      <c r="TMM5" s="266"/>
      <c r="TMN5" s="266"/>
      <c r="TMO5" s="266"/>
      <c r="TMP5" s="266"/>
      <c r="TMQ5" s="266"/>
      <c r="TMR5" s="266"/>
      <c r="TMS5" s="266"/>
      <c r="TMT5" s="266"/>
      <c r="TMU5" s="266"/>
      <c r="TMV5" s="266"/>
      <c r="TMW5" s="266"/>
      <c r="TMX5" s="266"/>
      <c r="TMY5" s="266"/>
      <c r="TMZ5" s="266"/>
      <c r="TNA5" s="266"/>
      <c r="TNB5" s="266"/>
      <c r="TNC5" s="266"/>
      <c r="TND5" s="266"/>
      <c r="TNE5" s="266"/>
      <c r="TNF5" s="266"/>
      <c r="TNG5" s="266"/>
      <c r="TNH5" s="266"/>
      <c r="TNI5" s="266"/>
      <c r="TNJ5" s="266"/>
      <c r="TNK5" s="266"/>
      <c r="TNL5" s="266"/>
      <c r="TNM5" s="266"/>
      <c r="TNN5" s="266"/>
      <c r="TNO5" s="266"/>
      <c r="TNP5" s="266"/>
      <c r="TNQ5" s="266"/>
      <c r="TNR5" s="266"/>
      <c r="TNS5" s="266"/>
      <c r="TNT5" s="266"/>
      <c r="TNU5" s="266"/>
      <c r="TNV5" s="266"/>
      <c r="TNW5" s="266"/>
      <c r="TNX5" s="266"/>
      <c r="TNY5" s="266"/>
      <c r="TNZ5" s="266"/>
      <c r="TOA5" s="266"/>
      <c r="TOB5" s="266"/>
      <c r="TOC5" s="266"/>
      <c r="TOD5" s="266"/>
      <c r="TOE5" s="266"/>
      <c r="TOF5" s="266"/>
      <c r="TOG5" s="266"/>
      <c r="TOH5" s="266"/>
      <c r="TOI5" s="266"/>
      <c r="TOJ5" s="266"/>
      <c r="TOK5" s="266"/>
      <c r="TOL5" s="266"/>
      <c r="TOM5" s="266"/>
      <c r="TON5" s="266"/>
      <c r="TOO5" s="266"/>
      <c r="TOP5" s="266"/>
      <c r="TOQ5" s="266"/>
      <c r="TOR5" s="266"/>
      <c r="TOS5" s="266"/>
      <c r="TOT5" s="266"/>
      <c r="TOU5" s="266"/>
      <c r="TOV5" s="266"/>
      <c r="TOW5" s="266"/>
      <c r="TOX5" s="266"/>
      <c r="TOY5" s="266"/>
      <c r="TOZ5" s="266"/>
      <c r="TPA5" s="266"/>
      <c r="TPB5" s="266"/>
      <c r="TPC5" s="266"/>
      <c r="TPD5" s="266"/>
      <c r="TPE5" s="266"/>
      <c r="TPF5" s="266"/>
      <c r="TPG5" s="266"/>
      <c r="TPH5" s="266"/>
      <c r="TPI5" s="266"/>
      <c r="TPJ5" s="266"/>
      <c r="TPK5" s="266"/>
      <c r="TPL5" s="266"/>
      <c r="TPM5" s="266"/>
      <c r="TPN5" s="266"/>
      <c r="TPO5" s="266"/>
      <c r="TPP5" s="266"/>
      <c r="TPQ5" s="266"/>
      <c r="TPR5" s="266"/>
      <c r="TPS5" s="266"/>
      <c r="TPT5" s="266"/>
      <c r="TPU5" s="266"/>
      <c r="TPV5" s="266"/>
      <c r="TPW5" s="266"/>
      <c r="TPX5" s="266"/>
      <c r="TPY5" s="266"/>
      <c r="TPZ5" s="266"/>
      <c r="TQA5" s="266"/>
      <c r="TQB5" s="266"/>
      <c r="TQC5" s="266"/>
      <c r="TQD5" s="266"/>
      <c r="TQE5" s="266"/>
      <c r="TQF5" s="266"/>
      <c r="TQG5" s="266"/>
      <c r="TQH5" s="266"/>
      <c r="TQI5" s="266"/>
      <c r="TQJ5" s="266"/>
      <c r="TQK5" s="266"/>
      <c r="TQL5" s="266"/>
      <c r="TQM5" s="266"/>
      <c r="TQN5" s="266"/>
      <c r="TQO5" s="266"/>
      <c r="TQP5" s="266"/>
      <c r="TQQ5" s="266"/>
      <c r="TQR5" s="266"/>
      <c r="TQS5" s="266"/>
      <c r="TQT5" s="266"/>
      <c r="TQU5" s="266"/>
      <c r="TQV5" s="266"/>
      <c r="TQW5" s="266"/>
      <c r="TQX5" s="266"/>
      <c r="TQY5" s="266"/>
      <c r="TQZ5" s="266"/>
      <c r="TRA5" s="266"/>
      <c r="TRB5" s="266"/>
      <c r="TRC5" s="266"/>
      <c r="TRD5" s="266"/>
      <c r="TRE5" s="266"/>
      <c r="TRF5" s="266"/>
      <c r="TRG5" s="266"/>
      <c r="TRH5" s="266"/>
      <c r="TRI5" s="266"/>
      <c r="TRJ5" s="266"/>
      <c r="TRK5" s="266"/>
      <c r="TRL5" s="266"/>
      <c r="TRM5" s="266"/>
      <c r="TRN5" s="266"/>
      <c r="TRO5" s="266"/>
      <c r="TRP5" s="266"/>
      <c r="TRQ5" s="266"/>
      <c r="TRR5" s="266"/>
      <c r="TRS5" s="266"/>
      <c r="TRT5" s="266"/>
      <c r="TRU5" s="266"/>
      <c r="TRV5" s="266"/>
      <c r="TRW5" s="266"/>
      <c r="TRX5" s="266"/>
      <c r="TRY5" s="266"/>
      <c r="TRZ5" s="266"/>
      <c r="TSA5" s="266"/>
      <c r="TSB5" s="266"/>
      <c r="TSC5" s="266"/>
      <c r="TSD5" s="266"/>
      <c r="TSE5" s="266"/>
      <c r="TSF5" s="266"/>
      <c r="TSG5" s="266"/>
      <c r="TSH5" s="266"/>
      <c r="TSI5" s="266"/>
      <c r="TSJ5" s="266"/>
      <c r="TSK5" s="266"/>
      <c r="TSL5" s="266"/>
      <c r="TSM5" s="266"/>
      <c r="TSN5" s="266"/>
      <c r="TSO5" s="266"/>
      <c r="TSP5" s="266"/>
      <c r="TSQ5" s="266"/>
      <c r="TSR5" s="266"/>
      <c r="TSS5" s="266"/>
      <c r="TST5" s="266"/>
      <c r="TSU5" s="266"/>
      <c r="TSV5" s="266"/>
      <c r="TSW5" s="266"/>
      <c r="TSX5" s="266"/>
      <c r="TSY5" s="266"/>
      <c r="TSZ5" s="266"/>
      <c r="TTA5" s="266"/>
      <c r="TTB5" s="266"/>
      <c r="TTC5" s="266"/>
      <c r="TTD5" s="266"/>
      <c r="TTE5" s="266"/>
      <c r="TTF5" s="266"/>
      <c r="TTG5" s="266"/>
      <c r="TTH5" s="266"/>
      <c r="TTI5" s="266"/>
      <c r="TTJ5" s="266"/>
      <c r="TTK5" s="266"/>
      <c r="TTL5" s="266"/>
      <c r="TTM5" s="266"/>
      <c r="TTN5" s="266"/>
      <c r="TTO5" s="266"/>
      <c r="TTP5" s="266"/>
      <c r="TTQ5" s="266"/>
      <c r="TTR5" s="266"/>
      <c r="TTS5" s="266"/>
      <c r="TTT5" s="266"/>
      <c r="TTU5" s="266"/>
      <c r="TTV5" s="266"/>
      <c r="TTW5" s="266"/>
      <c r="TTX5" s="266"/>
      <c r="TTY5" s="266"/>
      <c r="TTZ5" s="266"/>
      <c r="TUA5" s="266"/>
      <c r="TUB5" s="266"/>
      <c r="TUC5" s="266"/>
      <c r="TUD5" s="266"/>
      <c r="TUE5" s="266"/>
      <c r="TUF5" s="266"/>
      <c r="TUG5" s="266"/>
      <c r="TUH5" s="266"/>
      <c r="TUI5" s="266"/>
      <c r="TUJ5" s="266"/>
      <c r="TUK5" s="266"/>
      <c r="TUL5" s="266"/>
      <c r="TUM5" s="266"/>
      <c r="TUN5" s="266"/>
      <c r="TUO5" s="266"/>
      <c r="TUP5" s="266"/>
      <c r="TUQ5" s="266"/>
      <c r="TUR5" s="266"/>
      <c r="TUS5" s="266"/>
      <c r="TUT5" s="266"/>
      <c r="TUU5" s="266"/>
      <c r="TUV5" s="266"/>
      <c r="TUW5" s="266"/>
      <c r="TUX5" s="266"/>
      <c r="TUY5" s="266"/>
      <c r="TUZ5" s="266"/>
      <c r="TVA5" s="266"/>
      <c r="TVB5" s="266"/>
      <c r="TVC5" s="266"/>
      <c r="TVD5" s="266"/>
      <c r="TVE5" s="266"/>
      <c r="TVF5" s="266"/>
      <c r="TVG5" s="266"/>
      <c r="TVH5" s="266"/>
      <c r="TVI5" s="266"/>
      <c r="TVJ5" s="266"/>
      <c r="TVK5" s="266"/>
      <c r="TVL5" s="266"/>
      <c r="TVM5" s="266"/>
      <c r="TVN5" s="266"/>
      <c r="TVO5" s="266"/>
      <c r="TVP5" s="266"/>
      <c r="TVQ5" s="266"/>
      <c r="TVR5" s="266"/>
      <c r="TVS5" s="266"/>
      <c r="TVT5" s="266"/>
      <c r="TVU5" s="266"/>
      <c r="TVV5" s="266"/>
      <c r="TVW5" s="266"/>
      <c r="TVX5" s="266"/>
      <c r="TVY5" s="266"/>
      <c r="TVZ5" s="266"/>
      <c r="TWA5" s="266"/>
      <c r="TWB5" s="266"/>
      <c r="TWC5" s="266"/>
      <c r="TWD5" s="266"/>
      <c r="TWE5" s="266"/>
      <c r="TWF5" s="266"/>
      <c r="TWG5" s="266"/>
      <c r="TWH5" s="266"/>
      <c r="TWI5" s="266"/>
      <c r="TWJ5" s="266"/>
      <c r="TWK5" s="266"/>
      <c r="TWL5" s="266"/>
      <c r="TWM5" s="266"/>
      <c r="TWN5" s="266"/>
      <c r="TWO5" s="266"/>
      <c r="TWP5" s="266"/>
      <c r="TWQ5" s="266"/>
      <c r="TWR5" s="266"/>
      <c r="TWS5" s="266"/>
      <c r="TWT5" s="266"/>
      <c r="TWU5" s="266"/>
      <c r="TWV5" s="266"/>
      <c r="TWW5" s="266"/>
      <c r="TWX5" s="266"/>
      <c r="TWY5" s="266"/>
      <c r="TWZ5" s="266"/>
      <c r="TXA5" s="266"/>
      <c r="TXB5" s="266"/>
      <c r="TXC5" s="266"/>
      <c r="TXD5" s="266"/>
      <c r="TXE5" s="266"/>
      <c r="TXF5" s="266"/>
      <c r="TXG5" s="266"/>
      <c r="TXH5" s="266"/>
      <c r="TXI5" s="266"/>
      <c r="TXJ5" s="266"/>
      <c r="TXK5" s="266"/>
      <c r="TXL5" s="266"/>
      <c r="TXM5" s="266"/>
      <c r="TXN5" s="266"/>
      <c r="TXO5" s="266"/>
      <c r="TXP5" s="266"/>
      <c r="TXQ5" s="266"/>
      <c r="TXR5" s="266"/>
      <c r="TXS5" s="266"/>
      <c r="TXT5" s="266"/>
      <c r="TXU5" s="266"/>
      <c r="TXV5" s="266"/>
      <c r="TXW5" s="266"/>
      <c r="TXX5" s="266"/>
      <c r="TXY5" s="266"/>
      <c r="TXZ5" s="266"/>
      <c r="TYA5" s="266"/>
      <c r="TYB5" s="266"/>
      <c r="TYC5" s="266"/>
      <c r="TYD5" s="266"/>
      <c r="TYE5" s="266"/>
      <c r="TYF5" s="266"/>
      <c r="TYG5" s="266"/>
      <c r="TYH5" s="266"/>
      <c r="TYI5" s="266"/>
      <c r="TYJ5" s="266"/>
      <c r="TYK5" s="266"/>
      <c r="TYL5" s="266"/>
      <c r="TYM5" s="266"/>
      <c r="TYN5" s="266"/>
      <c r="TYO5" s="266"/>
      <c r="TYP5" s="266"/>
      <c r="TYQ5" s="266"/>
      <c r="TYR5" s="266"/>
      <c r="TYS5" s="266"/>
      <c r="TYT5" s="266"/>
      <c r="TYU5" s="266"/>
      <c r="TYV5" s="266"/>
      <c r="TYW5" s="266"/>
      <c r="TYX5" s="266"/>
      <c r="TYY5" s="266"/>
      <c r="TYZ5" s="266"/>
      <c r="TZA5" s="266"/>
      <c r="TZB5" s="266"/>
      <c r="TZC5" s="266"/>
      <c r="TZD5" s="266"/>
      <c r="TZE5" s="266"/>
      <c r="TZF5" s="266"/>
      <c r="TZG5" s="266"/>
      <c r="TZH5" s="266"/>
      <c r="TZI5" s="266"/>
      <c r="TZJ5" s="266"/>
      <c r="TZK5" s="266"/>
      <c r="TZL5" s="266"/>
      <c r="TZM5" s="266"/>
      <c r="TZN5" s="266"/>
      <c r="TZO5" s="266"/>
      <c r="TZP5" s="266"/>
      <c r="TZQ5" s="266"/>
      <c r="TZR5" s="266"/>
      <c r="TZS5" s="266"/>
      <c r="TZT5" s="266"/>
      <c r="TZU5" s="266"/>
      <c r="TZV5" s="266"/>
      <c r="TZW5" s="266"/>
      <c r="TZX5" s="266"/>
      <c r="TZY5" s="266"/>
      <c r="TZZ5" s="266"/>
      <c r="UAA5" s="266"/>
      <c r="UAB5" s="266"/>
      <c r="UAC5" s="266"/>
      <c r="UAD5" s="266"/>
      <c r="UAE5" s="266"/>
      <c r="UAF5" s="266"/>
      <c r="UAG5" s="266"/>
      <c r="UAH5" s="266"/>
      <c r="UAI5" s="266"/>
      <c r="UAJ5" s="266"/>
      <c r="UAK5" s="266"/>
      <c r="UAL5" s="266"/>
      <c r="UAM5" s="266"/>
      <c r="UAN5" s="266"/>
      <c r="UAO5" s="266"/>
      <c r="UAP5" s="266"/>
      <c r="UAQ5" s="266"/>
      <c r="UAR5" s="266"/>
      <c r="UAS5" s="266"/>
      <c r="UAT5" s="266"/>
      <c r="UAU5" s="266"/>
      <c r="UAV5" s="266"/>
      <c r="UAW5" s="266"/>
      <c r="UAX5" s="266"/>
      <c r="UAY5" s="266"/>
      <c r="UAZ5" s="266"/>
      <c r="UBA5" s="266"/>
      <c r="UBB5" s="266"/>
      <c r="UBC5" s="266"/>
      <c r="UBD5" s="266"/>
      <c r="UBE5" s="266"/>
      <c r="UBF5" s="266"/>
      <c r="UBG5" s="266"/>
      <c r="UBH5" s="266"/>
      <c r="UBI5" s="266"/>
      <c r="UBJ5" s="266"/>
      <c r="UBK5" s="266"/>
      <c r="UBL5" s="266"/>
      <c r="UBM5" s="266"/>
      <c r="UBN5" s="266"/>
      <c r="UBO5" s="266"/>
      <c r="UBP5" s="266"/>
      <c r="UBQ5" s="266"/>
      <c r="UBR5" s="266"/>
      <c r="UBS5" s="266"/>
      <c r="UBT5" s="266"/>
      <c r="UBU5" s="266"/>
      <c r="UBV5" s="266"/>
      <c r="UBW5" s="266"/>
      <c r="UBX5" s="266"/>
      <c r="UBY5" s="266"/>
      <c r="UBZ5" s="266"/>
      <c r="UCA5" s="266"/>
      <c r="UCB5" s="266"/>
      <c r="UCC5" s="266"/>
      <c r="UCD5" s="266"/>
      <c r="UCE5" s="266"/>
      <c r="UCF5" s="266"/>
      <c r="UCG5" s="266"/>
      <c r="UCH5" s="266"/>
      <c r="UCI5" s="266"/>
      <c r="UCJ5" s="266"/>
      <c r="UCK5" s="266"/>
      <c r="UCL5" s="266"/>
      <c r="UCM5" s="266"/>
      <c r="UCN5" s="266"/>
      <c r="UCO5" s="266"/>
      <c r="UCP5" s="266"/>
      <c r="UCQ5" s="266"/>
      <c r="UCR5" s="266"/>
      <c r="UCS5" s="266"/>
      <c r="UCT5" s="266"/>
      <c r="UCU5" s="266"/>
      <c r="UCV5" s="266"/>
      <c r="UCW5" s="266"/>
      <c r="UCX5" s="266"/>
      <c r="UCY5" s="266"/>
      <c r="UCZ5" s="266"/>
      <c r="UDA5" s="266"/>
      <c r="UDB5" s="266"/>
      <c r="UDC5" s="266"/>
      <c r="UDD5" s="266"/>
      <c r="UDE5" s="266"/>
      <c r="UDF5" s="266"/>
      <c r="UDG5" s="266"/>
      <c r="UDH5" s="266"/>
      <c r="UDI5" s="266"/>
      <c r="UDJ5" s="266"/>
      <c r="UDK5" s="266"/>
      <c r="UDL5" s="266"/>
      <c r="UDM5" s="266"/>
      <c r="UDN5" s="266"/>
      <c r="UDO5" s="266"/>
      <c r="UDP5" s="266"/>
      <c r="UDQ5" s="266"/>
      <c r="UDR5" s="266"/>
      <c r="UDS5" s="266"/>
      <c r="UDT5" s="266"/>
      <c r="UDU5" s="266"/>
      <c r="UDV5" s="266"/>
      <c r="UDW5" s="266"/>
      <c r="UDX5" s="266"/>
      <c r="UDY5" s="266"/>
      <c r="UDZ5" s="266"/>
      <c r="UEA5" s="266"/>
      <c r="UEB5" s="266"/>
      <c r="UEC5" s="266"/>
      <c r="UED5" s="266"/>
      <c r="UEE5" s="266"/>
      <c r="UEF5" s="266"/>
      <c r="UEG5" s="266"/>
      <c r="UEH5" s="266"/>
      <c r="UEI5" s="266"/>
      <c r="UEJ5" s="266"/>
      <c r="UEK5" s="266"/>
      <c r="UEL5" s="266"/>
      <c r="UEM5" s="266"/>
      <c r="UEN5" s="266"/>
      <c r="UEO5" s="266"/>
      <c r="UEP5" s="266"/>
      <c r="UEQ5" s="266"/>
      <c r="UER5" s="266"/>
      <c r="UES5" s="266"/>
      <c r="UET5" s="266"/>
      <c r="UEU5" s="266"/>
      <c r="UEV5" s="266"/>
      <c r="UEW5" s="266"/>
      <c r="UEX5" s="266"/>
      <c r="UEY5" s="266"/>
      <c r="UEZ5" s="266"/>
      <c r="UFA5" s="266"/>
      <c r="UFB5" s="266"/>
      <c r="UFC5" s="266"/>
      <c r="UFD5" s="266"/>
      <c r="UFE5" s="266"/>
      <c r="UFF5" s="266"/>
      <c r="UFG5" s="266"/>
      <c r="UFH5" s="266"/>
      <c r="UFI5" s="266"/>
      <c r="UFJ5" s="266"/>
      <c r="UFK5" s="266"/>
      <c r="UFL5" s="266"/>
      <c r="UFM5" s="266"/>
      <c r="UFN5" s="266"/>
      <c r="UFO5" s="266"/>
      <c r="UFP5" s="266"/>
      <c r="UFQ5" s="266"/>
      <c r="UFR5" s="266"/>
      <c r="UFS5" s="266"/>
      <c r="UFT5" s="266"/>
      <c r="UFU5" s="266"/>
      <c r="UFV5" s="266"/>
      <c r="UFW5" s="266"/>
      <c r="UFX5" s="266"/>
      <c r="UFY5" s="266"/>
      <c r="UFZ5" s="266"/>
      <c r="UGA5" s="266"/>
      <c r="UGB5" s="266"/>
      <c r="UGC5" s="266"/>
      <c r="UGD5" s="266"/>
      <c r="UGE5" s="266"/>
      <c r="UGF5" s="266"/>
      <c r="UGG5" s="266"/>
      <c r="UGH5" s="266"/>
      <c r="UGI5" s="266"/>
      <c r="UGJ5" s="266"/>
      <c r="UGK5" s="266"/>
      <c r="UGL5" s="266"/>
      <c r="UGM5" s="266"/>
      <c r="UGN5" s="266"/>
      <c r="UGO5" s="266"/>
      <c r="UGP5" s="266"/>
      <c r="UGQ5" s="266"/>
      <c r="UGR5" s="266"/>
      <c r="UGS5" s="266"/>
      <c r="UGT5" s="266"/>
      <c r="UGU5" s="266"/>
      <c r="UGV5" s="266"/>
      <c r="UGW5" s="266"/>
      <c r="UGX5" s="266"/>
      <c r="UGY5" s="266"/>
      <c r="UGZ5" s="266"/>
      <c r="UHA5" s="266"/>
      <c r="UHB5" s="266"/>
      <c r="UHC5" s="266"/>
      <c r="UHD5" s="266"/>
      <c r="UHE5" s="266"/>
      <c r="UHF5" s="266"/>
      <c r="UHG5" s="266"/>
      <c r="UHH5" s="266"/>
      <c r="UHI5" s="266"/>
      <c r="UHJ5" s="266"/>
      <c r="UHK5" s="266"/>
      <c r="UHL5" s="266"/>
      <c r="UHM5" s="266"/>
      <c r="UHN5" s="266"/>
      <c r="UHO5" s="266"/>
      <c r="UHP5" s="266"/>
      <c r="UHQ5" s="266"/>
      <c r="UHR5" s="266"/>
      <c r="UHS5" s="266"/>
      <c r="UHT5" s="266"/>
      <c r="UHU5" s="266"/>
      <c r="UHV5" s="266"/>
      <c r="UHW5" s="266"/>
      <c r="UHX5" s="266"/>
      <c r="UHY5" s="266"/>
      <c r="UHZ5" s="266"/>
      <c r="UIA5" s="266"/>
      <c r="UIB5" s="266"/>
      <c r="UIC5" s="266"/>
      <c r="UID5" s="266"/>
      <c r="UIE5" s="266"/>
      <c r="UIF5" s="266"/>
      <c r="UIG5" s="266"/>
      <c r="UIH5" s="266"/>
      <c r="UII5" s="266"/>
      <c r="UIJ5" s="266"/>
      <c r="UIK5" s="266"/>
      <c r="UIL5" s="266"/>
      <c r="UIM5" s="266"/>
      <c r="UIN5" s="266"/>
      <c r="UIO5" s="266"/>
      <c r="UIP5" s="266"/>
      <c r="UIQ5" s="266"/>
      <c r="UIR5" s="266"/>
      <c r="UIS5" s="266"/>
      <c r="UIT5" s="266"/>
      <c r="UIU5" s="266"/>
      <c r="UIV5" s="266"/>
      <c r="UIW5" s="266"/>
      <c r="UIX5" s="266"/>
      <c r="UIY5" s="266"/>
      <c r="UIZ5" s="266"/>
      <c r="UJA5" s="266"/>
      <c r="UJB5" s="266"/>
      <c r="UJC5" s="266"/>
      <c r="UJD5" s="266"/>
      <c r="UJE5" s="266"/>
      <c r="UJF5" s="266"/>
      <c r="UJG5" s="266"/>
      <c r="UJH5" s="266"/>
      <c r="UJI5" s="266"/>
      <c r="UJJ5" s="266"/>
      <c r="UJK5" s="266"/>
      <c r="UJL5" s="266"/>
      <c r="UJM5" s="266"/>
      <c r="UJN5" s="266"/>
      <c r="UJO5" s="266"/>
      <c r="UJP5" s="266"/>
      <c r="UJQ5" s="266"/>
      <c r="UJR5" s="266"/>
      <c r="UJS5" s="266"/>
      <c r="UJT5" s="266"/>
      <c r="UJU5" s="266"/>
      <c r="UJV5" s="266"/>
      <c r="UJW5" s="266"/>
      <c r="UJX5" s="266"/>
      <c r="UJY5" s="266"/>
      <c r="UJZ5" s="266"/>
      <c r="UKA5" s="266"/>
      <c r="UKB5" s="266"/>
      <c r="UKC5" s="266"/>
      <c r="UKD5" s="266"/>
      <c r="UKE5" s="266"/>
      <c r="UKF5" s="266"/>
      <c r="UKG5" s="266"/>
      <c r="UKH5" s="266"/>
      <c r="UKI5" s="266"/>
      <c r="UKJ5" s="266"/>
      <c r="UKK5" s="266"/>
      <c r="UKL5" s="266"/>
      <c r="UKM5" s="266"/>
      <c r="UKN5" s="266"/>
      <c r="UKO5" s="266"/>
      <c r="UKP5" s="266"/>
      <c r="UKQ5" s="266"/>
      <c r="UKR5" s="266"/>
      <c r="UKS5" s="266"/>
      <c r="UKT5" s="266"/>
      <c r="UKU5" s="266"/>
      <c r="UKV5" s="266"/>
      <c r="UKW5" s="266"/>
      <c r="UKX5" s="266"/>
      <c r="UKY5" s="266"/>
      <c r="UKZ5" s="266"/>
      <c r="ULA5" s="266"/>
      <c r="ULB5" s="266"/>
      <c r="ULC5" s="266"/>
      <c r="ULD5" s="266"/>
      <c r="ULE5" s="266"/>
      <c r="ULF5" s="266"/>
      <c r="ULG5" s="266"/>
      <c r="ULH5" s="266"/>
      <c r="ULI5" s="266"/>
      <c r="ULJ5" s="266"/>
      <c r="ULK5" s="266"/>
      <c r="ULL5" s="266"/>
      <c r="ULM5" s="266"/>
      <c r="ULN5" s="266"/>
      <c r="ULO5" s="266"/>
      <c r="ULP5" s="266"/>
      <c r="ULQ5" s="266"/>
      <c r="ULR5" s="266"/>
      <c r="ULS5" s="266"/>
      <c r="ULT5" s="266"/>
      <c r="ULU5" s="266"/>
      <c r="ULV5" s="266"/>
      <c r="ULW5" s="266"/>
      <c r="ULX5" s="266"/>
      <c r="ULY5" s="266"/>
      <c r="ULZ5" s="266"/>
      <c r="UMA5" s="266"/>
      <c r="UMB5" s="266"/>
      <c r="UMC5" s="266"/>
      <c r="UMD5" s="266"/>
      <c r="UME5" s="266"/>
      <c r="UMF5" s="266"/>
      <c r="UMG5" s="266"/>
      <c r="UMH5" s="266"/>
      <c r="UMI5" s="266"/>
      <c r="UMJ5" s="266"/>
      <c r="UMK5" s="266"/>
      <c r="UML5" s="266"/>
      <c r="UMM5" s="266"/>
      <c r="UMN5" s="266"/>
      <c r="UMO5" s="266"/>
      <c r="UMP5" s="266"/>
      <c r="UMQ5" s="266"/>
      <c r="UMR5" s="266"/>
      <c r="UMS5" s="266"/>
      <c r="UMT5" s="266"/>
      <c r="UMU5" s="266"/>
      <c r="UMV5" s="266"/>
      <c r="UMW5" s="266"/>
      <c r="UMX5" s="266"/>
      <c r="UMY5" s="266"/>
      <c r="UMZ5" s="266"/>
      <c r="UNA5" s="266"/>
      <c r="UNB5" s="266"/>
      <c r="UNC5" s="266"/>
      <c r="UND5" s="266"/>
      <c r="UNE5" s="266"/>
      <c r="UNF5" s="266"/>
      <c r="UNG5" s="266"/>
      <c r="UNH5" s="266"/>
      <c r="UNI5" s="266"/>
      <c r="UNJ5" s="266"/>
      <c r="UNK5" s="266"/>
      <c r="UNL5" s="266"/>
      <c r="UNM5" s="266"/>
      <c r="UNN5" s="266"/>
      <c r="UNO5" s="266"/>
      <c r="UNP5" s="266"/>
      <c r="UNQ5" s="266"/>
      <c r="UNR5" s="266"/>
      <c r="UNS5" s="266"/>
      <c r="UNT5" s="266"/>
      <c r="UNU5" s="266"/>
      <c r="UNV5" s="266"/>
      <c r="UNW5" s="266"/>
      <c r="UNX5" s="266"/>
      <c r="UNY5" s="266"/>
      <c r="UNZ5" s="266"/>
      <c r="UOA5" s="266"/>
      <c r="UOB5" s="266"/>
      <c r="UOC5" s="266"/>
      <c r="UOD5" s="266"/>
      <c r="UOE5" s="266"/>
      <c r="UOF5" s="266"/>
      <c r="UOG5" s="266"/>
      <c r="UOH5" s="266"/>
      <c r="UOI5" s="266"/>
      <c r="UOJ5" s="266"/>
      <c r="UOK5" s="266"/>
      <c r="UOL5" s="266"/>
      <c r="UOM5" s="266"/>
      <c r="UON5" s="266"/>
      <c r="UOO5" s="266"/>
      <c r="UOP5" s="266"/>
      <c r="UOQ5" s="266"/>
      <c r="UOR5" s="266"/>
      <c r="UOS5" s="266"/>
      <c r="UOT5" s="266"/>
      <c r="UOU5" s="266"/>
      <c r="UOV5" s="266"/>
      <c r="UOW5" s="266"/>
      <c r="UOX5" s="266"/>
      <c r="UOY5" s="266"/>
      <c r="UOZ5" s="266"/>
      <c r="UPA5" s="266"/>
      <c r="UPB5" s="266"/>
      <c r="UPC5" s="266"/>
      <c r="UPD5" s="266"/>
      <c r="UPE5" s="266"/>
      <c r="UPF5" s="266"/>
      <c r="UPG5" s="266"/>
      <c r="UPH5" s="266"/>
      <c r="UPI5" s="266"/>
      <c r="UPJ5" s="266"/>
      <c r="UPK5" s="266"/>
      <c r="UPL5" s="266"/>
      <c r="UPM5" s="266"/>
      <c r="UPN5" s="266"/>
      <c r="UPO5" s="266"/>
      <c r="UPP5" s="266"/>
      <c r="UPQ5" s="266"/>
      <c r="UPR5" s="266"/>
      <c r="UPS5" s="266"/>
      <c r="UPT5" s="266"/>
      <c r="UPU5" s="266"/>
      <c r="UPV5" s="266"/>
      <c r="UPW5" s="266"/>
      <c r="UPX5" s="266"/>
      <c r="UPY5" s="266"/>
      <c r="UPZ5" s="266"/>
      <c r="UQA5" s="266"/>
      <c r="UQB5" s="266"/>
      <c r="UQC5" s="266"/>
      <c r="UQD5" s="266"/>
      <c r="UQE5" s="266"/>
      <c r="UQF5" s="266"/>
      <c r="UQG5" s="266"/>
      <c r="UQH5" s="266"/>
      <c r="UQI5" s="266"/>
      <c r="UQJ5" s="266"/>
      <c r="UQK5" s="266"/>
      <c r="UQL5" s="266"/>
      <c r="UQM5" s="266"/>
      <c r="UQN5" s="266"/>
      <c r="UQO5" s="266"/>
      <c r="UQP5" s="266"/>
      <c r="UQQ5" s="266"/>
      <c r="UQR5" s="266"/>
      <c r="UQS5" s="266"/>
      <c r="UQT5" s="266"/>
      <c r="UQU5" s="266"/>
      <c r="UQV5" s="266"/>
      <c r="UQW5" s="266"/>
      <c r="UQX5" s="266"/>
      <c r="UQY5" s="266"/>
      <c r="UQZ5" s="266"/>
      <c r="URA5" s="266"/>
      <c r="URB5" s="266"/>
      <c r="URC5" s="266"/>
      <c r="URD5" s="266"/>
      <c r="URE5" s="266"/>
      <c r="URF5" s="266"/>
      <c r="URG5" s="266"/>
      <c r="URH5" s="266"/>
      <c r="URI5" s="266"/>
      <c r="URJ5" s="266"/>
      <c r="URK5" s="266"/>
      <c r="URL5" s="266"/>
      <c r="URM5" s="266"/>
      <c r="URN5" s="266"/>
      <c r="URO5" s="266"/>
      <c r="URP5" s="266"/>
      <c r="URQ5" s="266"/>
      <c r="URR5" s="266"/>
      <c r="URS5" s="266"/>
      <c r="URT5" s="266"/>
      <c r="URU5" s="266"/>
      <c r="URV5" s="266"/>
      <c r="URW5" s="266"/>
      <c r="URX5" s="266"/>
      <c r="URY5" s="266"/>
      <c r="URZ5" s="266"/>
      <c r="USA5" s="266"/>
      <c r="USB5" s="266"/>
      <c r="USC5" s="266"/>
      <c r="USD5" s="266"/>
      <c r="USE5" s="266"/>
      <c r="USF5" s="266"/>
      <c r="USG5" s="266"/>
      <c r="USH5" s="266"/>
      <c r="USI5" s="266"/>
      <c r="USJ5" s="266"/>
      <c r="USK5" s="266"/>
      <c r="USL5" s="266"/>
      <c r="USM5" s="266"/>
      <c r="USN5" s="266"/>
      <c r="USO5" s="266"/>
      <c r="USP5" s="266"/>
      <c r="USQ5" s="266"/>
      <c r="USR5" s="266"/>
      <c r="USS5" s="266"/>
      <c r="UST5" s="266"/>
      <c r="USU5" s="266"/>
      <c r="USV5" s="266"/>
      <c r="USW5" s="266"/>
      <c r="USX5" s="266"/>
      <c r="USY5" s="266"/>
      <c r="USZ5" s="266"/>
      <c r="UTA5" s="266"/>
      <c r="UTB5" s="266"/>
      <c r="UTC5" s="266"/>
      <c r="UTD5" s="266"/>
      <c r="UTE5" s="266"/>
      <c r="UTF5" s="266"/>
      <c r="UTG5" s="266"/>
      <c r="UTH5" s="266"/>
      <c r="UTI5" s="266"/>
      <c r="UTJ5" s="266"/>
      <c r="UTK5" s="266"/>
      <c r="UTL5" s="266"/>
      <c r="UTM5" s="266"/>
      <c r="UTN5" s="266"/>
      <c r="UTO5" s="266"/>
      <c r="UTP5" s="266"/>
      <c r="UTQ5" s="266"/>
      <c r="UTR5" s="266"/>
      <c r="UTS5" s="266"/>
      <c r="UTT5" s="266"/>
      <c r="UTU5" s="266"/>
      <c r="UTV5" s="266"/>
      <c r="UTW5" s="266"/>
      <c r="UTX5" s="266"/>
      <c r="UTY5" s="266"/>
      <c r="UTZ5" s="266"/>
      <c r="UUA5" s="266"/>
      <c r="UUB5" s="266"/>
      <c r="UUC5" s="266"/>
      <c r="UUD5" s="266"/>
      <c r="UUE5" s="266"/>
      <c r="UUF5" s="266"/>
      <c r="UUG5" s="266"/>
      <c r="UUH5" s="266"/>
      <c r="UUI5" s="266"/>
      <c r="UUJ5" s="266"/>
      <c r="UUK5" s="266"/>
      <c r="UUL5" s="266"/>
      <c r="UUM5" s="266"/>
      <c r="UUN5" s="266"/>
      <c r="UUO5" s="266"/>
      <c r="UUP5" s="266"/>
      <c r="UUQ5" s="266"/>
      <c r="UUR5" s="266"/>
      <c r="UUS5" s="266"/>
      <c r="UUT5" s="266"/>
      <c r="UUU5" s="266"/>
      <c r="UUV5" s="266"/>
      <c r="UUW5" s="266"/>
      <c r="UUX5" s="266"/>
      <c r="UUY5" s="266"/>
      <c r="UUZ5" s="266"/>
      <c r="UVA5" s="266"/>
      <c r="UVB5" s="266"/>
      <c r="UVC5" s="266"/>
      <c r="UVD5" s="266"/>
      <c r="UVE5" s="266"/>
      <c r="UVF5" s="266"/>
      <c r="UVG5" s="266"/>
      <c r="UVH5" s="266"/>
      <c r="UVI5" s="266"/>
      <c r="UVJ5" s="266"/>
      <c r="UVK5" s="266"/>
      <c r="UVL5" s="266"/>
      <c r="UVM5" s="266"/>
      <c r="UVN5" s="266"/>
      <c r="UVO5" s="266"/>
      <c r="UVP5" s="266"/>
      <c r="UVQ5" s="266"/>
      <c r="UVR5" s="266"/>
      <c r="UVS5" s="266"/>
      <c r="UVT5" s="266"/>
      <c r="UVU5" s="266"/>
      <c r="UVV5" s="266"/>
      <c r="UVW5" s="266"/>
      <c r="UVX5" s="266"/>
      <c r="UVY5" s="266"/>
      <c r="UVZ5" s="266"/>
      <c r="UWA5" s="266"/>
      <c r="UWB5" s="266"/>
      <c r="UWC5" s="266"/>
      <c r="UWD5" s="266"/>
      <c r="UWE5" s="266"/>
      <c r="UWF5" s="266"/>
      <c r="UWG5" s="266"/>
      <c r="UWH5" s="266"/>
      <c r="UWI5" s="266"/>
      <c r="UWJ5" s="266"/>
      <c r="UWK5" s="266"/>
      <c r="UWL5" s="266"/>
      <c r="UWM5" s="266"/>
      <c r="UWN5" s="266"/>
      <c r="UWO5" s="266"/>
      <c r="UWP5" s="266"/>
      <c r="UWQ5" s="266"/>
      <c r="UWR5" s="266"/>
      <c r="UWS5" s="266"/>
      <c r="UWT5" s="266"/>
      <c r="UWU5" s="266"/>
      <c r="UWV5" s="266"/>
      <c r="UWW5" s="266"/>
      <c r="UWX5" s="266"/>
      <c r="UWY5" s="266"/>
      <c r="UWZ5" s="266"/>
      <c r="UXA5" s="266"/>
      <c r="UXB5" s="266"/>
      <c r="UXC5" s="266"/>
      <c r="UXD5" s="266"/>
      <c r="UXE5" s="266"/>
      <c r="UXF5" s="266"/>
      <c r="UXG5" s="266"/>
      <c r="UXH5" s="266"/>
      <c r="UXI5" s="266"/>
      <c r="UXJ5" s="266"/>
      <c r="UXK5" s="266"/>
      <c r="UXL5" s="266"/>
      <c r="UXM5" s="266"/>
      <c r="UXN5" s="266"/>
      <c r="UXO5" s="266"/>
      <c r="UXP5" s="266"/>
      <c r="UXQ5" s="266"/>
      <c r="UXR5" s="266"/>
      <c r="UXS5" s="266"/>
      <c r="UXT5" s="266"/>
      <c r="UXU5" s="266"/>
      <c r="UXV5" s="266"/>
      <c r="UXW5" s="266"/>
      <c r="UXX5" s="266"/>
      <c r="UXY5" s="266"/>
      <c r="UXZ5" s="266"/>
      <c r="UYA5" s="266"/>
      <c r="UYB5" s="266"/>
      <c r="UYC5" s="266"/>
      <c r="UYD5" s="266"/>
      <c r="UYE5" s="266"/>
      <c r="UYF5" s="266"/>
      <c r="UYG5" s="266"/>
      <c r="UYH5" s="266"/>
      <c r="UYI5" s="266"/>
      <c r="UYJ5" s="266"/>
      <c r="UYK5" s="266"/>
      <c r="UYL5" s="266"/>
      <c r="UYM5" s="266"/>
      <c r="UYN5" s="266"/>
      <c r="UYO5" s="266"/>
      <c r="UYP5" s="266"/>
      <c r="UYQ5" s="266"/>
      <c r="UYR5" s="266"/>
      <c r="UYS5" s="266"/>
      <c r="UYT5" s="266"/>
      <c r="UYU5" s="266"/>
      <c r="UYV5" s="266"/>
      <c r="UYW5" s="266"/>
      <c r="UYX5" s="266"/>
      <c r="UYY5" s="266"/>
      <c r="UYZ5" s="266"/>
      <c r="UZA5" s="266"/>
      <c r="UZB5" s="266"/>
      <c r="UZC5" s="266"/>
      <c r="UZD5" s="266"/>
      <c r="UZE5" s="266"/>
      <c r="UZF5" s="266"/>
      <c r="UZG5" s="266"/>
      <c r="UZH5" s="266"/>
      <c r="UZI5" s="266"/>
      <c r="UZJ5" s="266"/>
      <c r="UZK5" s="266"/>
      <c r="UZL5" s="266"/>
      <c r="UZM5" s="266"/>
      <c r="UZN5" s="266"/>
      <c r="UZO5" s="266"/>
      <c r="UZP5" s="266"/>
      <c r="UZQ5" s="266"/>
      <c r="UZR5" s="266"/>
      <c r="UZS5" s="266"/>
      <c r="UZT5" s="266"/>
      <c r="UZU5" s="266"/>
      <c r="UZV5" s="266"/>
      <c r="UZW5" s="266"/>
      <c r="UZX5" s="266"/>
      <c r="UZY5" s="266"/>
      <c r="UZZ5" s="266"/>
      <c r="VAA5" s="266"/>
      <c r="VAB5" s="266"/>
      <c r="VAC5" s="266"/>
      <c r="VAD5" s="266"/>
      <c r="VAE5" s="266"/>
      <c r="VAF5" s="266"/>
      <c r="VAG5" s="266"/>
      <c r="VAH5" s="266"/>
      <c r="VAI5" s="266"/>
      <c r="VAJ5" s="266"/>
      <c r="VAK5" s="266"/>
      <c r="VAL5" s="266"/>
      <c r="VAM5" s="266"/>
      <c r="VAN5" s="266"/>
      <c r="VAO5" s="266"/>
      <c r="VAP5" s="266"/>
      <c r="VAQ5" s="266"/>
      <c r="VAR5" s="266"/>
      <c r="VAS5" s="266"/>
      <c r="VAT5" s="266"/>
      <c r="VAU5" s="266"/>
      <c r="VAV5" s="266"/>
      <c r="VAW5" s="266"/>
      <c r="VAX5" s="266"/>
      <c r="VAY5" s="266"/>
      <c r="VAZ5" s="266"/>
      <c r="VBA5" s="266"/>
      <c r="VBB5" s="266"/>
      <c r="VBC5" s="266"/>
      <c r="VBD5" s="266"/>
      <c r="VBE5" s="266"/>
      <c r="VBF5" s="266"/>
      <c r="VBG5" s="266"/>
      <c r="VBH5" s="266"/>
      <c r="VBI5" s="266"/>
      <c r="VBJ5" s="266"/>
      <c r="VBK5" s="266"/>
      <c r="VBL5" s="266"/>
      <c r="VBM5" s="266"/>
      <c r="VBN5" s="266"/>
      <c r="VBO5" s="266"/>
      <c r="VBP5" s="266"/>
      <c r="VBQ5" s="266"/>
      <c r="VBR5" s="266"/>
      <c r="VBS5" s="266"/>
      <c r="VBT5" s="266"/>
      <c r="VBU5" s="266"/>
      <c r="VBV5" s="266"/>
      <c r="VBW5" s="266"/>
      <c r="VBX5" s="266"/>
      <c r="VBY5" s="266"/>
      <c r="VBZ5" s="266"/>
      <c r="VCA5" s="266"/>
      <c r="VCB5" s="266"/>
      <c r="VCC5" s="266"/>
      <c r="VCD5" s="266"/>
      <c r="VCE5" s="266"/>
      <c r="VCF5" s="266"/>
      <c r="VCG5" s="266"/>
      <c r="VCH5" s="266"/>
      <c r="VCI5" s="266"/>
      <c r="VCJ5" s="266"/>
      <c r="VCK5" s="266"/>
      <c r="VCL5" s="266"/>
      <c r="VCM5" s="266"/>
      <c r="VCN5" s="266"/>
      <c r="VCO5" s="266"/>
      <c r="VCP5" s="266"/>
      <c r="VCQ5" s="266"/>
      <c r="VCR5" s="266"/>
      <c r="VCS5" s="266"/>
      <c r="VCT5" s="266"/>
      <c r="VCU5" s="266"/>
      <c r="VCV5" s="266"/>
      <c r="VCW5" s="266"/>
      <c r="VCX5" s="266"/>
      <c r="VCY5" s="266"/>
      <c r="VCZ5" s="266"/>
      <c r="VDA5" s="266"/>
      <c r="VDB5" s="266"/>
      <c r="VDC5" s="266"/>
      <c r="VDD5" s="266"/>
      <c r="VDE5" s="266"/>
      <c r="VDF5" s="266"/>
      <c r="VDG5" s="266"/>
      <c r="VDH5" s="266"/>
      <c r="VDI5" s="266"/>
      <c r="VDJ5" s="266"/>
      <c r="VDK5" s="266"/>
      <c r="VDL5" s="266"/>
      <c r="VDM5" s="266"/>
      <c r="VDN5" s="266"/>
      <c r="VDO5" s="266"/>
      <c r="VDP5" s="266"/>
      <c r="VDQ5" s="266"/>
      <c r="VDR5" s="266"/>
      <c r="VDS5" s="266"/>
      <c r="VDT5" s="266"/>
      <c r="VDU5" s="266"/>
      <c r="VDV5" s="266"/>
      <c r="VDW5" s="266"/>
      <c r="VDX5" s="266"/>
      <c r="VDY5" s="266"/>
      <c r="VDZ5" s="266"/>
      <c r="VEA5" s="266"/>
      <c r="VEB5" s="266"/>
      <c r="VEC5" s="266"/>
      <c r="VED5" s="266"/>
      <c r="VEE5" s="266"/>
      <c r="VEF5" s="266"/>
      <c r="VEG5" s="266"/>
      <c r="VEH5" s="266"/>
      <c r="VEI5" s="266"/>
      <c r="VEJ5" s="266"/>
      <c r="VEK5" s="266"/>
      <c r="VEL5" s="266"/>
      <c r="VEM5" s="266"/>
      <c r="VEN5" s="266"/>
      <c r="VEO5" s="266"/>
      <c r="VEP5" s="266"/>
      <c r="VEQ5" s="266"/>
      <c r="VER5" s="266"/>
      <c r="VES5" s="266"/>
      <c r="VET5" s="266"/>
      <c r="VEU5" s="266"/>
      <c r="VEV5" s="266"/>
      <c r="VEW5" s="266"/>
      <c r="VEX5" s="266"/>
      <c r="VEY5" s="266"/>
      <c r="VEZ5" s="266"/>
      <c r="VFA5" s="266"/>
      <c r="VFB5" s="266"/>
      <c r="VFC5" s="266"/>
      <c r="VFD5" s="266"/>
      <c r="VFE5" s="266"/>
      <c r="VFF5" s="266"/>
      <c r="VFG5" s="266"/>
      <c r="VFH5" s="266"/>
      <c r="VFI5" s="266"/>
      <c r="VFJ5" s="266"/>
      <c r="VFK5" s="266"/>
      <c r="VFL5" s="266"/>
      <c r="VFM5" s="266"/>
      <c r="VFN5" s="266"/>
      <c r="VFO5" s="266"/>
      <c r="VFP5" s="266"/>
      <c r="VFQ5" s="266"/>
      <c r="VFR5" s="266"/>
      <c r="VFS5" s="266"/>
      <c r="VFT5" s="266"/>
      <c r="VFU5" s="266"/>
      <c r="VFV5" s="266"/>
      <c r="VFW5" s="266"/>
      <c r="VFX5" s="266"/>
      <c r="VFY5" s="266"/>
      <c r="VFZ5" s="266"/>
      <c r="VGA5" s="266"/>
      <c r="VGB5" s="266"/>
      <c r="VGC5" s="266"/>
      <c r="VGD5" s="266"/>
      <c r="VGE5" s="266"/>
      <c r="VGF5" s="266"/>
      <c r="VGG5" s="266"/>
      <c r="VGH5" s="266"/>
      <c r="VGI5" s="266"/>
      <c r="VGJ5" s="266"/>
      <c r="VGK5" s="266"/>
      <c r="VGL5" s="266"/>
      <c r="VGM5" s="266"/>
      <c r="VGN5" s="266"/>
      <c r="VGO5" s="266"/>
      <c r="VGP5" s="266"/>
      <c r="VGQ5" s="266"/>
      <c r="VGR5" s="266"/>
      <c r="VGS5" s="266"/>
      <c r="VGT5" s="266"/>
      <c r="VGU5" s="266"/>
      <c r="VGV5" s="266"/>
      <c r="VGW5" s="266"/>
      <c r="VGX5" s="266"/>
      <c r="VGY5" s="266"/>
      <c r="VGZ5" s="266"/>
      <c r="VHA5" s="266"/>
      <c r="VHB5" s="266"/>
      <c r="VHC5" s="266"/>
      <c r="VHD5" s="266"/>
      <c r="VHE5" s="266"/>
      <c r="VHF5" s="266"/>
      <c r="VHG5" s="266"/>
      <c r="VHH5" s="266"/>
      <c r="VHI5" s="266"/>
      <c r="VHJ5" s="266"/>
      <c r="VHK5" s="266"/>
      <c r="VHL5" s="266"/>
      <c r="VHM5" s="266"/>
      <c r="VHN5" s="266"/>
      <c r="VHO5" s="266"/>
      <c r="VHP5" s="266"/>
      <c r="VHQ5" s="266"/>
      <c r="VHR5" s="266"/>
      <c r="VHS5" s="266"/>
      <c r="VHT5" s="266"/>
      <c r="VHU5" s="266"/>
      <c r="VHV5" s="266"/>
      <c r="VHW5" s="266"/>
      <c r="VHX5" s="266"/>
      <c r="VHY5" s="266"/>
      <c r="VHZ5" s="266"/>
      <c r="VIA5" s="266"/>
      <c r="VIB5" s="266"/>
      <c r="VIC5" s="266"/>
      <c r="VID5" s="266"/>
      <c r="VIE5" s="266"/>
      <c r="VIF5" s="266"/>
      <c r="VIG5" s="266"/>
      <c r="VIH5" s="266"/>
      <c r="VII5" s="266"/>
      <c r="VIJ5" s="266"/>
      <c r="VIK5" s="266"/>
      <c r="VIL5" s="266"/>
      <c r="VIM5" s="266"/>
      <c r="VIN5" s="266"/>
      <c r="VIO5" s="266"/>
      <c r="VIP5" s="266"/>
      <c r="VIQ5" s="266"/>
      <c r="VIR5" s="266"/>
      <c r="VIS5" s="266"/>
      <c r="VIT5" s="266"/>
      <c r="VIU5" s="266"/>
      <c r="VIV5" s="266"/>
      <c r="VIW5" s="266"/>
      <c r="VIX5" s="266"/>
      <c r="VIY5" s="266"/>
      <c r="VIZ5" s="266"/>
      <c r="VJA5" s="266"/>
      <c r="VJB5" s="266"/>
      <c r="VJC5" s="266"/>
      <c r="VJD5" s="266"/>
      <c r="VJE5" s="266"/>
      <c r="VJF5" s="266"/>
      <c r="VJG5" s="266"/>
      <c r="VJH5" s="266"/>
      <c r="VJI5" s="266"/>
      <c r="VJJ5" s="266"/>
      <c r="VJK5" s="266"/>
      <c r="VJL5" s="266"/>
      <c r="VJM5" s="266"/>
      <c r="VJN5" s="266"/>
      <c r="VJO5" s="266"/>
      <c r="VJP5" s="266"/>
      <c r="VJQ5" s="266"/>
      <c r="VJR5" s="266"/>
      <c r="VJS5" s="266"/>
      <c r="VJT5" s="266"/>
      <c r="VJU5" s="266"/>
      <c r="VJV5" s="266"/>
      <c r="VJW5" s="266"/>
      <c r="VJX5" s="266"/>
      <c r="VJY5" s="266"/>
      <c r="VJZ5" s="266"/>
      <c r="VKA5" s="266"/>
      <c r="VKB5" s="266"/>
      <c r="VKC5" s="266"/>
      <c r="VKD5" s="266"/>
      <c r="VKE5" s="266"/>
      <c r="VKF5" s="266"/>
      <c r="VKG5" s="266"/>
      <c r="VKH5" s="266"/>
      <c r="VKI5" s="266"/>
      <c r="VKJ5" s="266"/>
      <c r="VKK5" s="266"/>
      <c r="VKL5" s="266"/>
      <c r="VKM5" s="266"/>
      <c r="VKN5" s="266"/>
      <c r="VKO5" s="266"/>
      <c r="VKP5" s="266"/>
      <c r="VKQ5" s="266"/>
      <c r="VKR5" s="266"/>
      <c r="VKS5" s="266"/>
      <c r="VKT5" s="266"/>
      <c r="VKU5" s="266"/>
      <c r="VKV5" s="266"/>
      <c r="VKW5" s="266"/>
      <c r="VKX5" s="266"/>
      <c r="VKY5" s="266"/>
      <c r="VKZ5" s="266"/>
      <c r="VLA5" s="266"/>
      <c r="VLB5" s="266"/>
      <c r="VLC5" s="266"/>
      <c r="VLD5" s="266"/>
      <c r="VLE5" s="266"/>
      <c r="VLF5" s="266"/>
      <c r="VLG5" s="266"/>
      <c r="VLH5" s="266"/>
      <c r="VLI5" s="266"/>
      <c r="VLJ5" s="266"/>
      <c r="VLK5" s="266"/>
      <c r="VLL5" s="266"/>
      <c r="VLM5" s="266"/>
      <c r="VLN5" s="266"/>
      <c r="VLO5" s="266"/>
      <c r="VLP5" s="266"/>
      <c r="VLQ5" s="266"/>
      <c r="VLR5" s="266"/>
      <c r="VLS5" s="266"/>
      <c r="VLT5" s="266"/>
      <c r="VLU5" s="266"/>
      <c r="VLV5" s="266"/>
      <c r="VLW5" s="266"/>
      <c r="VLX5" s="266"/>
      <c r="VLY5" s="266"/>
      <c r="VLZ5" s="266"/>
      <c r="VMA5" s="266"/>
      <c r="VMB5" s="266"/>
      <c r="VMC5" s="266"/>
      <c r="VMD5" s="266"/>
      <c r="VME5" s="266"/>
      <c r="VMF5" s="266"/>
      <c r="VMG5" s="266"/>
      <c r="VMH5" s="266"/>
      <c r="VMI5" s="266"/>
      <c r="VMJ5" s="266"/>
      <c r="VMK5" s="266"/>
      <c r="VML5" s="266"/>
      <c r="VMM5" s="266"/>
      <c r="VMN5" s="266"/>
      <c r="VMO5" s="266"/>
      <c r="VMP5" s="266"/>
      <c r="VMQ5" s="266"/>
      <c r="VMR5" s="266"/>
      <c r="VMS5" s="266"/>
      <c r="VMT5" s="266"/>
      <c r="VMU5" s="266"/>
      <c r="VMV5" s="266"/>
      <c r="VMW5" s="266"/>
      <c r="VMX5" s="266"/>
      <c r="VMY5" s="266"/>
      <c r="VMZ5" s="266"/>
      <c r="VNA5" s="266"/>
      <c r="VNB5" s="266"/>
      <c r="VNC5" s="266"/>
      <c r="VND5" s="266"/>
      <c r="VNE5" s="266"/>
      <c r="VNF5" s="266"/>
      <c r="VNG5" s="266"/>
      <c r="VNH5" s="266"/>
      <c r="VNI5" s="266"/>
      <c r="VNJ5" s="266"/>
      <c r="VNK5" s="266"/>
      <c r="VNL5" s="266"/>
      <c r="VNM5" s="266"/>
      <c r="VNN5" s="266"/>
      <c r="VNO5" s="266"/>
      <c r="VNP5" s="266"/>
      <c r="VNQ5" s="266"/>
      <c r="VNR5" s="266"/>
      <c r="VNS5" s="266"/>
      <c r="VNT5" s="266"/>
      <c r="VNU5" s="266"/>
      <c r="VNV5" s="266"/>
      <c r="VNW5" s="266"/>
      <c r="VNX5" s="266"/>
      <c r="VNY5" s="266"/>
      <c r="VNZ5" s="266"/>
      <c r="VOA5" s="266"/>
      <c r="VOB5" s="266"/>
      <c r="VOC5" s="266"/>
      <c r="VOD5" s="266"/>
      <c r="VOE5" s="266"/>
      <c r="VOF5" s="266"/>
      <c r="VOG5" s="266"/>
      <c r="VOH5" s="266"/>
      <c r="VOI5" s="266"/>
      <c r="VOJ5" s="266"/>
      <c r="VOK5" s="266"/>
      <c r="VOL5" s="266"/>
      <c r="VOM5" s="266"/>
      <c r="VON5" s="266"/>
      <c r="VOO5" s="266"/>
      <c r="VOP5" s="266"/>
      <c r="VOQ5" s="266"/>
      <c r="VOR5" s="266"/>
      <c r="VOS5" s="266"/>
      <c r="VOT5" s="266"/>
      <c r="VOU5" s="266"/>
      <c r="VOV5" s="266"/>
      <c r="VOW5" s="266"/>
      <c r="VOX5" s="266"/>
      <c r="VOY5" s="266"/>
      <c r="VOZ5" s="266"/>
      <c r="VPA5" s="266"/>
      <c r="VPB5" s="266"/>
      <c r="VPC5" s="266"/>
      <c r="VPD5" s="266"/>
      <c r="VPE5" s="266"/>
      <c r="VPF5" s="266"/>
      <c r="VPG5" s="266"/>
      <c r="VPH5" s="266"/>
      <c r="VPI5" s="266"/>
      <c r="VPJ5" s="266"/>
      <c r="VPK5" s="266"/>
      <c r="VPL5" s="266"/>
      <c r="VPM5" s="266"/>
      <c r="VPN5" s="266"/>
      <c r="VPO5" s="266"/>
      <c r="VPP5" s="266"/>
      <c r="VPQ5" s="266"/>
      <c r="VPR5" s="266"/>
      <c r="VPS5" s="266"/>
      <c r="VPT5" s="266"/>
      <c r="VPU5" s="266"/>
      <c r="VPV5" s="266"/>
      <c r="VPW5" s="266"/>
      <c r="VPX5" s="266"/>
      <c r="VPY5" s="266"/>
      <c r="VPZ5" s="266"/>
      <c r="VQA5" s="266"/>
      <c r="VQB5" s="266"/>
      <c r="VQC5" s="266"/>
      <c r="VQD5" s="266"/>
      <c r="VQE5" s="266"/>
      <c r="VQF5" s="266"/>
      <c r="VQG5" s="266"/>
      <c r="VQH5" s="266"/>
      <c r="VQI5" s="266"/>
      <c r="VQJ5" s="266"/>
      <c r="VQK5" s="266"/>
      <c r="VQL5" s="266"/>
      <c r="VQM5" s="266"/>
      <c r="VQN5" s="266"/>
      <c r="VQO5" s="266"/>
      <c r="VQP5" s="266"/>
      <c r="VQQ5" s="266"/>
      <c r="VQR5" s="266"/>
      <c r="VQS5" s="266"/>
      <c r="VQT5" s="266"/>
      <c r="VQU5" s="266"/>
      <c r="VQV5" s="266"/>
      <c r="VQW5" s="266"/>
      <c r="VQX5" s="266"/>
      <c r="VQY5" s="266"/>
      <c r="VQZ5" s="266"/>
      <c r="VRA5" s="266"/>
      <c r="VRB5" s="266"/>
      <c r="VRC5" s="266"/>
      <c r="VRD5" s="266"/>
      <c r="VRE5" s="266"/>
      <c r="VRF5" s="266"/>
      <c r="VRG5" s="266"/>
      <c r="VRH5" s="266"/>
      <c r="VRI5" s="266"/>
      <c r="VRJ5" s="266"/>
      <c r="VRK5" s="266"/>
      <c r="VRL5" s="266"/>
      <c r="VRM5" s="266"/>
      <c r="VRN5" s="266"/>
      <c r="VRO5" s="266"/>
      <c r="VRP5" s="266"/>
      <c r="VRQ5" s="266"/>
      <c r="VRR5" s="266"/>
      <c r="VRS5" s="266"/>
      <c r="VRT5" s="266"/>
      <c r="VRU5" s="266"/>
      <c r="VRV5" s="266"/>
      <c r="VRW5" s="266"/>
      <c r="VRX5" s="266"/>
      <c r="VRY5" s="266"/>
      <c r="VRZ5" s="266"/>
      <c r="VSA5" s="266"/>
      <c r="VSB5" s="266"/>
      <c r="VSC5" s="266"/>
      <c r="VSD5" s="266"/>
      <c r="VSE5" s="266"/>
      <c r="VSF5" s="266"/>
      <c r="VSG5" s="266"/>
      <c r="VSH5" s="266"/>
      <c r="VSI5" s="266"/>
      <c r="VSJ5" s="266"/>
      <c r="VSK5" s="266"/>
      <c r="VSL5" s="266"/>
      <c r="VSM5" s="266"/>
      <c r="VSN5" s="266"/>
      <c r="VSO5" s="266"/>
      <c r="VSP5" s="266"/>
      <c r="VSQ5" s="266"/>
      <c r="VSR5" s="266"/>
      <c r="VSS5" s="266"/>
      <c r="VST5" s="266"/>
      <c r="VSU5" s="266"/>
      <c r="VSV5" s="266"/>
      <c r="VSW5" s="266"/>
      <c r="VSX5" s="266"/>
      <c r="VSY5" s="266"/>
      <c r="VSZ5" s="266"/>
      <c r="VTA5" s="266"/>
      <c r="VTB5" s="266"/>
      <c r="VTC5" s="266"/>
      <c r="VTD5" s="266"/>
      <c r="VTE5" s="266"/>
      <c r="VTF5" s="266"/>
      <c r="VTG5" s="266"/>
      <c r="VTH5" s="266"/>
      <c r="VTI5" s="266"/>
      <c r="VTJ5" s="266"/>
      <c r="VTK5" s="266"/>
      <c r="VTL5" s="266"/>
      <c r="VTM5" s="266"/>
      <c r="VTN5" s="266"/>
      <c r="VTO5" s="266"/>
      <c r="VTP5" s="266"/>
      <c r="VTQ5" s="266"/>
      <c r="VTR5" s="266"/>
      <c r="VTS5" s="266"/>
      <c r="VTT5" s="266"/>
      <c r="VTU5" s="266"/>
      <c r="VTV5" s="266"/>
      <c r="VTW5" s="266"/>
      <c r="VTX5" s="266"/>
      <c r="VTY5" s="266"/>
      <c r="VTZ5" s="266"/>
      <c r="VUA5" s="266"/>
      <c r="VUB5" s="266"/>
      <c r="VUC5" s="266"/>
      <c r="VUD5" s="266"/>
      <c r="VUE5" s="266"/>
      <c r="VUF5" s="266"/>
      <c r="VUG5" s="266"/>
      <c r="VUH5" s="266"/>
      <c r="VUI5" s="266"/>
      <c r="VUJ5" s="266"/>
      <c r="VUK5" s="266"/>
      <c r="VUL5" s="266"/>
      <c r="VUM5" s="266"/>
      <c r="VUN5" s="266"/>
      <c r="VUO5" s="266"/>
      <c r="VUP5" s="266"/>
      <c r="VUQ5" s="266"/>
      <c r="VUR5" s="266"/>
      <c r="VUS5" s="266"/>
      <c r="VUT5" s="266"/>
      <c r="VUU5" s="266"/>
      <c r="VUV5" s="266"/>
      <c r="VUW5" s="266"/>
      <c r="VUX5" s="266"/>
      <c r="VUY5" s="266"/>
      <c r="VUZ5" s="266"/>
      <c r="VVA5" s="266"/>
      <c r="VVB5" s="266"/>
      <c r="VVC5" s="266"/>
      <c r="VVD5" s="266"/>
      <c r="VVE5" s="266"/>
      <c r="VVF5" s="266"/>
      <c r="VVG5" s="266"/>
      <c r="VVH5" s="266"/>
      <c r="VVI5" s="266"/>
      <c r="VVJ5" s="266"/>
      <c r="VVK5" s="266"/>
      <c r="VVL5" s="266"/>
      <c r="VVM5" s="266"/>
      <c r="VVN5" s="266"/>
      <c r="VVO5" s="266"/>
      <c r="VVP5" s="266"/>
      <c r="VVQ5" s="266"/>
      <c r="VVR5" s="266"/>
      <c r="VVS5" s="266"/>
      <c r="VVT5" s="266"/>
      <c r="VVU5" s="266"/>
      <c r="VVV5" s="266"/>
      <c r="VVW5" s="266"/>
      <c r="VVX5" s="266"/>
      <c r="VVY5" s="266"/>
      <c r="VVZ5" s="266"/>
      <c r="VWA5" s="266"/>
      <c r="VWB5" s="266"/>
      <c r="VWC5" s="266"/>
      <c r="VWD5" s="266"/>
      <c r="VWE5" s="266"/>
      <c r="VWF5" s="266"/>
      <c r="VWG5" s="266"/>
      <c r="VWH5" s="266"/>
      <c r="VWI5" s="266"/>
      <c r="VWJ5" s="266"/>
      <c r="VWK5" s="266"/>
      <c r="VWL5" s="266"/>
      <c r="VWM5" s="266"/>
      <c r="VWN5" s="266"/>
      <c r="VWO5" s="266"/>
      <c r="VWP5" s="266"/>
      <c r="VWQ5" s="266"/>
      <c r="VWR5" s="266"/>
      <c r="VWS5" s="266"/>
      <c r="VWT5" s="266"/>
      <c r="VWU5" s="266"/>
      <c r="VWV5" s="266"/>
      <c r="VWW5" s="266"/>
      <c r="VWX5" s="266"/>
      <c r="VWY5" s="266"/>
      <c r="VWZ5" s="266"/>
      <c r="VXA5" s="266"/>
      <c r="VXB5" s="266"/>
      <c r="VXC5" s="266"/>
      <c r="VXD5" s="266"/>
      <c r="VXE5" s="266"/>
      <c r="VXF5" s="266"/>
      <c r="VXG5" s="266"/>
      <c r="VXH5" s="266"/>
      <c r="VXI5" s="266"/>
      <c r="VXJ5" s="266"/>
      <c r="VXK5" s="266"/>
      <c r="VXL5" s="266"/>
      <c r="VXM5" s="266"/>
      <c r="VXN5" s="266"/>
      <c r="VXO5" s="266"/>
      <c r="VXP5" s="266"/>
      <c r="VXQ5" s="266"/>
      <c r="VXR5" s="266"/>
      <c r="VXS5" s="266"/>
      <c r="VXT5" s="266"/>
      <c r="VXU5" s="266"/>
      <c r="VXV5" s="266"/>
      <c r="VXW5" s="266"/>
      <c r="VXX5" s="266"/>
      <c r="VXY5" s="266"/>
      <c r="VXZ5" s="266"/>
      <c r="VYA5" s="266"/>
      <c r="VYB5" s="266"/>
      <c r="VYC5" s="266"/>
      <c r="VYD5" s="266"/>
      <c r="VYE5" s="266"/>
      <c r="VYF5" s="266"/>
      <c r="VYG5" s="266"/>
      <c r="VYH5" s="266"/>
      <c r="VYI5" s="266"/>
      <c r="VYJ5" s="266"/>
      <c r="VYK5" s="266"/>
      <c r="VYL5" s="266"/>
      <c r="VYM5" s="266"/>
      <c r="VYN5" s="266"/>
      <c r="VYO5" s="266"/>
      <c r="VYP5" s="266"/>
      <c r="VYQ5" s="266"/>
      <c r="VYR5" s="266"/>
      <c r="VYS5" s="266"/>
      <c r="VYT5" s="266"/>
      <c r="VYU5" s="266"/>
      <c r="VYV5" s="266"/>
      <c r="VYW5" s="266"/>
      <c r="VYX5" s="266"/>
      <c r="VYY5" s="266"/>
      <c r="VYZ5" s="266"/>
      <c r="VZA5" s="266"/>
      <c r="VZB5" s="266"/>
      <c r="VZC5" s="266"/>
      <c r="VZD5" s="266"/>
      <c r="VZE5" s="266"/>
      <c r="VZF5" s="266"/>
      <c r="VZG5" s="266"/>
      <c r="VZH5" s="266"/>
      <c r="VZI5" s="266"/>
      <c r="VZJ5" s="266"/>
      <c r="VZK5" s="266"/>
      <c r="VZL5" s="266"/>
      <c r="VZM5" s="266"/>
      <c r="VZN5" s="266"/>
      <c r="VZO5" s="266"/>
      <c r="VZP5" s="266"/>
      <c r="VZQ5" s="266"/>
      <c r="VZR5" s="266"/>
      <c r="VZS5" s="266"/>
      <c r="VZT5" s="266"/>
      <c r="VZU5" s="266"/>
      <c r="VZV5" s="266"/>
      <c r="VZW5" s="266"/>
      <c r="VZX5" s="266"/>
      <c r="VZY5" s="266"/>
      <c r="VZZ5" s="266"/>
      <c r="WAA5" s="266"/>
      <c r="WAB5" s="266"/>
      <c r="WAC5" s="266"/>
      <c r="WAD5" s="266"/>
      <c r="WAE5" s="266"/>
      <c r="WAF5" s="266"/>
      <c r="WAG5" s="266"/>
      <c r="WAH5" s="266"/>
      <c r="WAI5" s="266"/>
      <c r="WAJ5" s="266"/>
      <c r="WAK5" s="266"/>
      <c r="WAL5" s="266"/>
      <c r="WAM5" s="266"/>
      <c r="WAN5" s="266"/>
      <c r="WAO5" s="266"/>
      <c r="WAP5" s="266"/>
      <c r="WAQ5" s="266"/>
      <c r="WAR5" s="266"/>
      <c r="WAS5" s="266"/>
      <c r="WAT5" s="266"/>
      <c r="WAU5" s="266"/>
      <c r="WAV5" s="266"/>
      <c r="WAW5" s="266"/>
      <c r="WAX5" s="266"/>
      <c r="WAY5" s="266"/>
      <c r="WAZ5" s="266"/>
      <c r="WBA5" s="266"/>
      <c r="WBB5" s="266"/>
      <c r="WBC5" s="266"/>
      <c r="WBD5" s="266"/>
      <c r="WBE5" s="266"/>
      <c r="WBF5" s="266"/>
      <c r="WBG5" s="266"/>
      <c r="WBH5" s="266"/>
      <c r="WBI5" s="266"/>
      <c r="WBJ5" s="266"/>
      <c r="WBK5" s="266"/>
      <c r="WBL5" s="266"/>
      <c r="WBM5" s="266"/>
      <c r="WBN5" s="266"/>
      <c r="WBO5" s="266"/>
      <c r="WBP5" s="266"/>
      <c r="WBQ5" s="266"/>
      <c r="WBR5" s="266"/>
      <c r="WBS5" s="266"/>
      <c r="WBT5" s="266"/>
      <c r="WBU5" s="266"/>
      <c r="WBV5" s="266"/>
      <c r="WBW5" s="266"/>
      <c r="WBX5" s="266"/>
      <c r="WBY5" s="266"/>
      <c r="WBZ5" s="266"/>
      <c r="WCA5" s="266"/>
      <c r="WCB5" s="266"/>
      <c r="WCC5" s="266"/>
      <c r="WCD5" s="266"/>
      <c r="WCE5" s="266"/>
      <c r="WCF5" s="266"/>
      <c r="WCG5" s="266"/>
      <c r="WCH5" s="266"/>
      <c r="WCI5" s="266"/>
      <c r="WCJ5" s="266"/>
      <c r="WCK5" s="266"/>
      <c r="WCL5" s="266"/>
      <c r="WCM5" s="266"/>
      <c r="WCN5" s="266"/>
      <c r="WCO5" s="266"/>
      <c r="WCP5" s="266"/>
      <c r="WCQ5" s="266"/>
      <c r="WCR5" s="266"/>
      <c r="WCS5" s="266"/>
      <c r="WCT5" s="266"/>
      <c r="WCU5" s="266"/>
      <c r="WCV5" s="266"/>
      <c r="WCW5" s="266"/>
      <c r="WCX5" s="266"/>
      <c r="WCY5" s="266"/>
      <c r="WCZ5" s="266"/>
      <c r="WDA5" s="266"/>
      <c r="WDB5" s="266"/>
      <c r="WDC5" s="266"/>
      <c r="WDD5" s="266"/>
      <c r="WDE5" s="266"/>
      <c r="WDF5" s="266"/>
      <c r="WDG5" s="266"/>
      <c r="WDH5" s="266"/>
      <c r="WDI5" s="266"/>
      <c r="WDJ5" s="266"/>
      <c r="WDK5" s="266"/>
      <c r="WDL5" s="266"/>
      <c r="WDM5" s="266"/>
      <c r="WDN5" s="266"/>
      <c r="WDO5" s="266"/>
      <c r="WDP5" s="266"/>
      <c r="WDQ5" s="266"/>
      <c r="WDR5" s="266"/>
      <c r="WDS5" s="266"/>
      <c r="WDT5" s="266"/>
      <c r="WDU5" s="266"/>
      <c r="WDV5" s="266"/>
      <c r="WDW5" s="266"/>
      <c r="WDX5" s="266"/>
      <c r="WDY5" s="266"/>
      <c r="WDZ5" s="266"/>
      <c r="WEA5" s="266"/>
      <c r="WEB5" s="266"/>
      <c r="WEC5" s="266"/>
      <c r="WED5" s="266"/>
      <c r="WEE5" s="266"/>
      <c r="WEF5" s="266"/>
      <c r="WEG5" s="266"/>
      <c r="WEH5" s="266"/>
      <c r="WEI5" s="266"/>
      <c r="WEJ5" s="266"/>
      <c r="WEK5" s="266"/>
      <c r="WEL5" s="266"/>
      <c r="WEM5" s="266"/>
      <c r="WEN5" s="266"/>
      <c r="WEO5" s="266"/>
      <c r="WEP5" s="266"/>
      <c r="WEQ5" s="266"/>
      <c r="WER5" s="266"/>
      <c r="WES5" s="266"/>
      <c r="WET5" s="266"/>
      <c r="WEU5" s="266"/>
      <c r="WEV5" s="266"/>
      <c r="WEW5" s="266"/>
      <c r="WEX5" s="266"/>
      <c r="WEY5" s="266"/>
      <c r="WEZ5" s="266"/>
      <c r="WFA5" s="266"/>
      <c r="WFB5" s="266"/>
      <c r="WFC5" s="266"/>
      <c r="WFD5" s="266"/>
      <c r="WFE5" s="266"/>
      <c r="WFF5" s="266"/>
      <c r="WFG5" s="266"/>
      <c r="WFH5" s="266"/>
      <c r="WFI5" s="266"/>
      <c r="WFJ5" s="266"/>
      <c r="WFK5" s="266"/>
      <c r="WFL5" s="266"/>
      <c r="WFM5" s="266"/>
      <c r="WFN5" s="266"/>
      <c r="WFO5" s="266"/>
      <c r="WFP5" s="266"/>
      <c r="WFQ5" s="266"/>
      <c r="WFR5" s="266"/>
      <c r="WFS5" s="266"/>
      <c r="WFT5" s="266"/>
      <c r="WFU5" s="266"/>
      <c r="WFV5" s="266"/>
      <c r="WFW5" s="266"/>
      <c r="WFX5" s="266"/>
      <c r="WFY5" s="266"/>
      <c r="WFZ5" s="266"/>
      <c r="WGA5" s="266"/>
      <c r="WGB5" s="266"/>
      <c r="WGC5" s="266"/>
      <c r="WGD5" s="266"/>
      <c r="WGE5" s="266"/>
      <c r="WGF5" s="266"/>
      <c r="WGG5" s="266"/>
      <c r="WGH5" s="266"/>
      <c r="WGI5" s="266"/>
      <c r="WGJ5" s="266"/>
      <c r="WGK5" s="266"/>
      <c r="WGL5" s="266"/>
      <c r="WGM5" s="266"/>
      <c r="WGN5" s="266"/>
      <c r="WGO5" s="266"/>
      <c r="WGP5" s="266"/>
      <c r="WGQ5" s="266"/>
      <c r="WGR5" s="266"/>
      <c r="WGS5" s="266"/>
      <c r="WGT5" s="266"/>
      <c r="WGU5" s="266"/>
      <c r="WGV5" s="266"/>
      <c r="WGW5" s="266"/>
      <c r="WGX5" s="266"/>
      <c r="WGY5" s="266"/>
      <c r="WGZ5" s="266"/>
      <c r="WHA5" s="266"/>
      <c r="WHB5" s="266"/>
      <c r="WHC5" s="266"/>
      <c r="WHD5" s="266"/>
      <c r="WHE5" s="266"/>
      <c r="WHF5" s="266"/>
      <c r="WHG5" s="266"/>
      <c r="WHH5" s="266"/>
      <c r="WHI5" s="266"/>
      <c r="WHJ5" s="266"/>
      <c r="WHK5" s="266"/>
      <c r="WHL5" s="266"/>
      <c r="WHM5" s="266"/>
      <c r="WHN5" s="266"/>
      <c r="WHO5" s="266"/>
      <c r="WHP5" s="266"/>
      <c r="WHQ5" s="266"/>
      <c r="WHR5" s="266"/>
      <c r="WHS5" s="266"/>
      <c r="WHT5" s="266"/>
      <c r="WHU5" s="266"/>
      <c r="WHV5" s="266"/>
      <c r="WHW5" s="266"/>
      <c r="WHX5" s="266"/>
      <c r="WHY5" s="266"/>
      <c r="WHZ5" s="266"/>
      <c r="WIA5" s="266"/>
      <c r="WIB5" s="266"/>
      <c r="WIC5" s="266"/>
      <c r="WID5" s="266"/>
      <c r="WIE5" s="266"/>
      <c r="WIF5" s="266"/>
      <c r="WIG5" s="266"/>
      <c r="WIH5" s="266"/>
      <c r="WII5" s="266"/>
      <c r="WIJ5" s="266"/>
      <c r="WIK5" s="266"/>
      <c r="WIL5" s="266"/>
      <c r="WIM5" s="266"/>
      <c r="WIN5" s="266"/>
      <c r="WIO5" s="266"/>
      <c r="WIP5" s="266"/>
      <c r="WIQ5" s="266"/>
      <c r="WIR5" s="266"/>
      <c r="WIS5" s="266"/>
      <c r="WIT5" s="266"/>
      <c r="WIU5" s="266"/>
      <c r="WIV5" s="266"/>
      <c r="WIW5" s="266"/>
      <c r="WIX5" s="266"/>
      <c r="WIY5" s="266"/>
      <c r="WIZ5" s="266"/>
      <c r="WJA5" s="266"/>
      <c r="WJB5" s="266"/>
      <c r="WJC5" s="266"/>
      <c r="WJD5" s="266"/>
      <c r="WJE5" s="266"/>
      <c r="WJF5" s="266"/>
      <c r="WJG5" s="266"/>
      <c r="WJH5" s="266"/>
      <c r="WJI5" s="266"/>
      <c r="WJJ5" s="266"/>
      <c r="WJK5" s="266"/>
      <c r="WJL5" s="266"/>
      <c r="WJM5" s="266"/>
      <c r="WJN5" s="266"/>
      <c r="WJO5" s="266"/>
      <c r="WJP5" s="266"/>
      <c r="WJQ5" s="266"/>
      <c r="WJR5" s="266"/>
      <c r="WJS5" s="266"/>
      <c r="WJT5" s="266"/>
      <c r="WJU5" s="266"/>
      <c r="WJV5" s="266"/>
      <c r="WJW5" s="266"/>
      <c r="WJX5" s="266"/>
      <c r="WJY5" s="266"/>
      <c r="WJZ5" s="266"/>
      <c r="WKA5" s="266"/>
      <c r="WKB5" s="266"/>
      <c r="WKC5" s="266"/>
      <c r="WKD5" s="266"/>
      <c r="WKE5" s="266"/>
      <c r="WKF5" s="266"/>
      <c r="WKG5" s="266"/>
      <c r="WKH5" s="266"/>
      <c r="WKI5" s="266"/>
      <c r="WKJ5" s="266"/>
      <c r="WKK5" s="266"/>
      <c r="WKL5" s="266"/>
      <c r="WKM5" s="266"/>
      <c r="WKN5" s="266"/>
      <c r="WKO5" s="266"/>
      <c r="WKP5" s="266"/>
      <c r="WKQ5" s="266"/>
      <c r="WKR5" s="266"/>
      <c r="WKS5" s="266"/>
      <c r="WKT5" s="266"/>
      <c r="WKU5" s="266"/>
      <c r="WKV5" s="266"/>
      <c r="WKW5" s="266"/>
      <c r="WKX5" s="266"/>
      <c r="WKY5" s="266"/>
      <c r="WKZ5" s="266"/>
      <c r="WLA5" s="266"/>
      <c r="WLB5" s="266"/>
      <c r="WLC5" s="266"/>
      <c r="WLD5" s="266"/>
      <c r="WLE5" s="266"/>
      <c r="WLF5" s="266"/>
      <c r="WLG5" s="266"/>
      <c r="WLH5" s="266"/>
      <c r="WLI5" s="266"/>
      <c r="WLJ5" s="266"/>
      <c r="WLK5" s="266"/>
      <c r="WLL5" s="266"/>
      <c r="WLM5" s="266"/>
      <c r="WLN5" s="266"/>
      <c r="WLO5" s="266"/>
      <c r="WLP5" s="266"/>
      <c r="WLQ5" s="266"/>
      <c r="WLR5" s="266"/>
      <c r="WLS5" s="266"/>
      <c r="WLT5" s="266"/>
      <c r="WLU5" s="266"/>
      <c r="WLV5" s="266"/>
      <c r="WLW5" s="266"/>
      <c r="WLX5" s="266"/>
      <c r="WLY5" s="266"/>
      <c r="WLZ5" s="266"/>
      <c r="WMA5" s="266"/>
      <c r="WMB5" s="266"/>
      <c r="WMC5" s="266"/>
      <c r="WMD5" s="266"/>
      <c r="WME5" s="266"/>
      <c r="WMF5" s="266"/>
      <c r="WMG5" s="266"/>
      <c r="WMH5" s="266"/>
      <c r="WMI5" s="266"/>
      <c r="WMJ5" s="266"/>
      <c r="WMK5" s="266"/>
      <c r="WML5" s="266"/>
      <c r="WMM5" s="266"/>
      <c r="WMN5" s="266"/>
      <c r="WMO5" s="266"/>
      <c r="WMP5" s="266"/>
      <c r="WMQ5" s="266"/>
      <c r="WMR5" s="266"/>
      <c r="WMS5" s="266"/>
      <c r="WMT5" s="266"/>
      <c r="WMU5" s="266"/>
      <c r="WMV5" s="266"/>
      <c r="WMW5" s="266"/>
      <c r="WMX5" s="266"/>
      <c r="WMY5" s="266"/>
      <c r="WMZ5" s="266"/>
      <c r="WNA5" s="266"/>
      <c r="WNB5" s="266"/>
      <c r="WNC5" s="266"/>
      <c r="WND5" s="266"/>
      <c r="WNE5" s="266"/>
      <c r="WNF5" s="266"/>
      <c r="WNG5" s="266"/>
      <c r="WNH5" s="266"/>
      <c r="WNI5" s="266"/>
      <c r="WNJ5" s="266"/>
      <c r="WNK5" s="266"/>
      <c r="WNL5" s="266"/>
      <c r="WNM5" s="266"/>
      <c r="WNN5" s="266"/>
      <c r="WNO5" s="266"/>
      <c r="WNP5" s="266"/>
      <c r="WNQ5" s="266"/>
      <c r="WNR5" s="266"/>
      <c r="WNS5" s="266"/>
      <c r="WNT5" s="266"/>
      <c r="WNU5" s="266"/>
      <c r="WNV5" s="266"/>
      <c r="WNW5" s="266"/>
      <c r="WNX5" s="266"/>
      <c r="WNY5" s="266"/>
      <c r="WNZ5" s="266"/>
      <c r="WOA5" s="266"/>
      <c r="WOB5" s="266"/>
      <c r="WOC5" s="266"/>
      <c r="WOD5" s="266"/>
      <c r="WOE5" s="266"/>
      <c r="WOF5" s="266"/>
      <c r="WOG5" s="266"/>
      <c r="WOH5" s="266"/>
      <c r="WOI5" s="266"/>
      <c r="WOJ5" s="266"/>
      <c r="WOK5" s="266"/>
      <c r="WOL5" s="266"/>
      <c r="WOM5" s="266"/>
      <c r="WON5" s="266"/>
      <c r="WOO5" s="266"/>
      <c r="WOP5" s="266"/>
      <c r="WOQ5" s="266"/>
      <c r="WOR5" s="266"/>
      <c r="WOS5" s="266"/>
      <c r="WOT5" s="266"/>
      <c r="WOU5" s="266"/>
      <c r="WOV5" s="266"/>
      <c r="WOW5" s="266"/>
      <c r="WOX5" s="266"/>
      <c r="WOY5" s="266"/>
      <c r="WOZ5" s="266"/>
      <c r="WPA5" s="266"/>
      <c r="WPB5" s="266"/>
      <c r="WPC5" s="266"/>
      <c r="WPD5" s="266"/>
      <c r="WPE5" s="266"/>
      <c r="WPF5" s="266"/>
      <c r="WPG5" s="266"/>
      <c r="WPH5" s="266"/>
      <c r="WPI5" s="266"/>
      <c r="WPJ5" s="266"/>
      <c r="WPK5" s="266"/>
      <c r="WPL5" s="266"/>
      <c r="WPM5" s="266"/>
      <c r="WPN5" s="266"/>
      <c r="WPO5" s="266"/>
      <c r="WPP5" s="266"/>
      <c r="WPQ5" s="266"/>
      <c r="WPR5" s="266"/>
      <c r="WPS5" s="266"/>
      <c r="WPT5" s="266"/>
      <c r="WPU5" s="266"/>
      <c r="WPV5" s="266"/>
      <c r="WPW5" s="266"/>
      <c r="WPX5" s="266"/>
      <c r="WPY5" s="266"/>
      <c r="WPZ5" s="266"/>
      <c r="WQA5" s="266"/>
      <c r="WQB5" s="266"/>
      <c r="WQC5" s="266"/>
      <c r="WQD5" s="266"/>
      <c r="WQE5" s="266"/>
      <c r="WQF5" s="266"/>
      <c r="WQG5" s="266"/>
      <c r="WQH5" s="266"/>
      <c r="WQI5" s="266"/>
      <c r="WQJ5" s="266"/>
      <c r="WQK5" s="266"/>
      <c r="WQL5" s="266"/>
      <c r="WQM5" s="266"/>
      <c r="WQN5" s="266"/>
      <c r="WQO5" s="266"/>
      <c r="WQP5" s="266"/>
      <c r="WQQ5" s="266"/>
      <c r="WQR5" s="266"/>
      <c r="WQS5" s="266"/>
      <c r="WQT5" s="266"/>
      <c r="WQU5" s="266"/>
      <c r="WQV5" s="266"/>
      <c r="WQW5" s="266"/>
      <c r="WQX5" s="266"/>
      <c r="WQY5" s="266"/>
      <c r="WQZ5" s="266"/>
      <c r="WRA5" s="266"/>
      <c r="WRB5" s="266"/>
      <c r="WRC5" s="266"/>
      <c r="WRD5" s="266"/>
      <c r="WRE5" s="266"/>
      <c r="WRF5" s="266"/>
      <c r="WRG5" s="266"/>
      <c r="WRH5" s="266"/>
      <c r="WRI5" s="266"/>
      <c r="WRJ5" s="266"/>
      <c r="WRK5" s="266"/>
      <c r="WRL5" s="266"/>
      <c r="WRM5" s="266"/>
      <c r="WRN5" s="266"/>
      <c r="WRO5" s="266"/>
      <c r="WRP5" s="266"/>
      <c r="WRQ5" s="266"/>
      <c r="WRR5" s="266"/>
      <c r="WRS5" s="266"/>
      <c r="WRT5" s="266"/>
      <c r="WRU5" s="266"/>
      <c r="WRV5" s="266"/>
      <c r="WRW5" s="266"/>
      <c r="WRX5" s="266"/>
      <c r="WRY5" s="266"/>
      <c r="WRZ5" s="266"/>
      <c r="WSA5" s="266"/>
      <c r="WSB5" s="266"/>
      <c r="WSC5" s="266"/>
      <c r="WSD5" s="266"/>
      <c r="WSE5" s="266"/>
      <c r="WSF5" s="266"/>
      <c r="WSG5" s="266"/>
      <c r="WSH5" s="266"/>
      <c r="WSI5" s="266"/>
      <c r="WSJ5" s="266"/>
      <c r="WSK5" s="266"/>
      <c r="WSL5" s="266"/>
      <c r="WSM5" s="266"/>
      <c r="WSN5" s="266"/>
      <c r="WSO5" s="266"/>
      <c r="WSP5" s="266"/>
      <c r="WSQ5" s="266"/>
      <c r="WSR5" s="266"/>
      <c r="WSS5" s="266"/>
      <c r="WST5" s="266"/>
      <c r="WSU5" s="266"/>
      <c r="WSV5" s="266"/>
      <c r="WSW5" s="266"/>
      <c r="WSX5" s="266"/>
      <c r="WSY5" s="266"/>
      <c r="WSZ5" s="266"/>
      <c r="WTA5" s="266"/>
      <c r="WTB5" s="266"/>
      <c r="WTC5" s="266"/>
      <c r="WTD5" s="266"/>
      <c r="WTE5" s="266"/>
      <c r="WTF5" s="266"/>
      <c r="WTG5" s="266"/>
      <c r="WTH5" s="266"/>
      <c r="WTI5" s="266"/>
      <c r="WTJ5" s="266"/>
      <c r="WTK5" s="266"/>
      <c r="WTL5" s="266"/>
      <c r="WTM5" s="266"/>
      <c r="WTN5" s="266"/>
      <c r="WTO5" s="266"/>
      <c r="WTP5" s="266"/>
      <c r="WTQ5" s="266"/>
      <c r="WTR5" s="266"/>
      <c r="WTS5" s="266"/>
      <c r="WTT5" s="266"/>
      <c r="WTU5" s="266"/>
      <c r="WTV5" s="266"/>
      <c r="WTW5" s="266"/>
      <c r="WTX5" s="266"/>
      <c r="WTY5" s="266"/>
      <c r="WTZ5" s="266"/>
      <c r="WUA5" s="266"/>
      <c r="WUB5" s="266"/>
      <c r="WUC5" s="266"/>
      <c r="WUD5" s="266"/>
      <c r="WUE5" s="266"/>
      <c r="WUF5" s="266"/>
      <c r="WUG5" s="266"/>
      <c r="WUH5" s="266"/>
      <c r="WUI5" s="266"/>
      <c r="WUJ5" s="266"/>
      <c r="WUK5" s="266"/>
      <c r="WUL5" s="266"/>
      <c r="WUM5" s="266"/>
      <c r="WUN5" s="266"/>
      <c r="WUO5" s="266"/>
      <c r="WUP5" s="266"/>
      <c r="WUQ5" s="266"/>
      <c r="WUR5" s="266"/>
      <c r="WUS5" s="266"/>
      <c r="WUT5" s="266"/>
      <c r="WUU5" s="266"/>
      <c r="WUV5" s="266"/>
      <c r="WUW5" s="266"/>
      <c r="WUX5" s="266"/>
      <c r="WUY5" s="266"/>
      <c r="WUZ5" s="266"/>
      <c r="WVA5" s="266"/>
      <c r="WVB5" s="266"/>
      <c r="WVC5" s="266"/>
      <c r="WVD5" s="266"/>
      <c r="WVE5" s="266"/>
      <c r="WVF5" s="266"/>
      <c r="WVG5" s="266"/>
      <c r="WVH5" s="266"/>
      <c r="WVI5" s="266"/>
      <c r="WVJ5" s="266"/>
      <c r="WVK5" s="266"/>
      <c r="WVL5" s="266"/>
      <c r="WVM5" s="266"/>
      <c r="WVN5" s="266"/>
      <c r="WVO5" s="266"/>
      <c r="WVP5" s="266"/>
      <c r="WVQ5" s="266"/>
      <c r="WVR5" s="266"/>
      <c r="WVS5" s="266"/>
      <c r="WVT5" s="266"/>
      <c r="WVU5" s="266"/>
      <c r="WVV5" s="266"/>
      <c r="WVW5" s="266"/>
      <c r="WVX5" s="266"/>
      <c r="WVY5" s="266"/>
      <c r="WVZ5" s="266"/>
      <c r="WWA5" s="266"/>
      <c r="WWB5" s="266"/>
      <c r="WWC5" s="266"/>
      <c r="WWD5" s="266"/>
      <c r="WWE5" s="266"/>
      <c r="WWF5" s="266"/>
      <c r="WWG5" s="266"/>
      <c r="WWH5" s="266"/>
      <c r="WWI5" s="266"/>
      <c r="WWJ5" s="266"/>
      <c r="WWK5" s="266"/>
      <c r="WWL5" s="266"/>
      <c r="WWM5" s="266"/>
      <c r="WWN5" s="266"/>
      <c r="WWO5" s="266"/>
      <c r="WWP5" s="266"/>
      <c r="WWQ5" s="266"/>
      <c r="WWR5" s="266"/>
      <c r="WWS5" s="266"/>
      <c r="WWT5" s="266"/>
      <c r="WWU5" s="266"/>
      <c r="WWV5" s="266"/>
      <c r="WWW5" s="266"/>
      <c r="WWX5" s="266"/>
      <c r="WWY5" s="266"/>
      <c r="WWZ5" s="266"/>
      <c r="WXA5" s="266"/>
      <c r="WXB5" s="266"/>
      <c r="WXC5" s="266"/>
      <c r="WXD5" s="266"/>
      <c r="WXE5" s="266"/>
      <c r="WXF5" s="266"/>
      <c r="WXG5" s="266"/>
      <c r="WXH5" s="266"/>
      <c r="WXI5" s="266"/>
      <c r="WXJ5" s="266"/>
      <c r="WXK5" s="266"/>
      <c r="WXL5" s="266"/>
      <c r="WXM5" s="266"/>
      <c r="WXN5" s="266"/>
      <c r="WXO5" s="266"/>
      <c r="WXP5" s="266"/>
      <c r="WXQ5" s="266"/>
      <c r="WXR5" s="266"/>
      <c r="WXS5" s="266"/>
      <c r="WXT5" s="266"/>
      <c r="WXU5" s="266"/>
      <c r="WXV5" s="266"/>
      <c r="WXW5" s="266"/>
      <c r="WXX5" s="266"/>
      <c r="WXY5" s="266"/>
      <c r="WXZ5" s="266"/>
      <c r="WYA5" s="266"/>
      <c r="WYB5" s="266"/>
      <c r="WYC5" s="266"/>
      <c r="WYD5" s="266"/>
      <c r="WYE5" s="266"/>
      <c r="WYF5" s="266"/>
      <c r="WYG5" s="266"/>
      <c r="WYH5" s="266"/>
      <c r="WYI5" s="266"/>
      <c r="WYJ5" s="266"/>
      <c r="WYK5" s="266"/>
      <c r="WYL5" s="266"/>
      <c r="WYM5" s="266"/>
      <c r="WYN5" s="266"/>
      <c r="WYO5" s="266"/>
      <c r="WYP5" s="266"/>
      <c r="WYQ5" s="266"/>
      <c r="WYR5" s="266"/>
      <c r="WYS5" s="266"/>
      <c r="WYT5" s="266"/>
      <c r="WYU5" s="266"/>
      <c r="WYV5" s="266"/>
      <c r="WYW5" s="266"/>
      <c r="WYX5" s="266"/>
      <c r="WYY5" s="266"/>
      <c r="WYZ5" s="266"/>
      <c r="WZA5" s="266"/>
      <c r="WZB5" s="266"/>
      <c r="WZC5" s="266"/>
      <c r="WZD5" s="266"/>
      <c r="WZE5" s="266"/>
      <c r="WZF5" s="266"/>
      <c r="WZG5" s="266"/>
      <c r="WZH5" s="266"/>
      <c r="WZI5" s="266"/>
      <c r="WZJ5" s="266"/>
      <c r="WZK5" s="266"/>
      <c r="WZL5" s="266"/>
      <c r="WZM5" s="266"/>
      <c r="WZN5" s="266"/>
      <c r="WZO5" s="266"/>
      <c r="WZP5" s="266"/>
      <c r="WZQ5" s="266"/>
      <c r="WZR5" s="266"/>
      <c r="WZS5" s="266"/>
      <c r="WZT5" s="266"/>
      <c r="WZU5" s="266"/>
      <c r="WZV5" s="266"/>
      <c r="WZW5" s="266"/>
      <c r="WZX5" s="266"/>
      <c r="WZY5" s="266"/>
      <c r="WZZ5" s="266"/>
      <c r="XAA5" s="266"/>
      <c r="XAB5" s="266"/>
      <c r="XAC5" s="266"/>
      <c r="XAD5" s="266"/>
      <c r="XAE5" s="266"/>
      <c r="XAF5" s="266"/>
      <c r="XAG5" s="266"/>
      <c r="XAH5" s="266"/>
      <c r="XAI5" s="266"/>
      <c r="XAJ5" s="266"/>
      <c r="XAK5" s="266"/>
      <c r="XAL5" s="266"/>
      <c r="XAM5" s="266"/>
      <c r="XAN5" s="266"/>
      <c r="XAO5" s="266"/>
      <c r="XAP5" s="266"/>
      <c r="XAQ5" s="266"/>
      <c r="XAR5" s="266"/>
      <c r="XAS5" s="266"/>
      <c r="XAT5" s="266"/>
      <c r="XAU5" s="266"/>
      <c r="XAV5" s="266"/>
      <c r="XAW5" s="266"/>
      <c r="XAX5" s="266"/>
      <c r="XAY5" s="266"/>
      <c r="XAZ5" s="266"/>
      <c r="XBA5" s="266"/>
      <c r="XBB5" s="266"/>
      <c r="XBC5" s="266"/>
      <c r="XBD5" s="266"/>
      <c r="XBE5" s="266"/>
      <c r="XBF5" s="266"/>
      <c r="XBG5" s="266"/>
      <c r="XBH5" s="266"/>
      <c r="XBI5" s="266"/>
      <c r="XBJ5" s="266"/>
      <c r="XBK5" s="266"/>
      <c r="XBL5" s="266"/>
      <c r="XBM5" s="266"/>
      <c r="XBN5" s="266"/>
      <c r="XBO5" s="266"/>
      <c r="XBP5" s="266"/>
      <c r="XBQ5" s="266"/>
      <c r="XBR5" s="266"/>
      <c r="XBS5" s="266"/>
      <c r="XBT5" s="266"/>
      <c r="XBU5" s="266"/>
      <c r="XBV5" s="266"/>
      <c r="XBW5" s="266"/>
      <c r="XBX5" s="266"/>
      <c r="XBY5" s="266"/>
      <c r="XBZ5" s="266"/>
      <c r="XCA5" s="266"/>
      <c r="XCB5" s="266"/>
      <c r="XCC5" s="266"/>
      <c r="XCD5" s="266"/>
      <c r="XCE5" s="266"/>
      <c r="XCF5" s="266"/>
      <c r="XCG5" s="266"/>
      <c r="XCH5" s="266"/>
      <c r="XCI5" s="266"/>
      <c r="XCJ5" s="266"/>
      <c r="XCK5" s="266"/>
      <c r="XCL5" s="266"/>
      <c r="XCM5" s="266"/>
      <c r="XCN5" s="266"/>
      <c r="XCO5" s="266"/>
      <c r="XCP5" s="266"/>
      <c r="XCQ5" s="266"/>
      <c r="XCR5" s="266"/>
      <c r="XCS5" s="266"/>
      <c r="XCT5" s="266"/>
      <c r="XCU5" s="266"/>
      <c r="XCV5" s="266"/>
      <c r="XCW5" s="266"/>
      <c r="XCX5" s="266"/>
      <c r="XCY5" s="266"/>
      <c r="XCZ5" s="266"/>
      <c r="XDA5" s="266"/>
      <c r="XDB5" s="266"/>
      <c r="XDC5" s="266"/>
      <c r="XDD5" s="266"/>
      <c r="XDE5" s="266"/>
      <c r="XDF5" s="266"/>
      <c r="XDG5" s="266"/>
      <c r="XDH5" s="266"/>
      <c r="XDI5" s="266"/>
      <c r="XDJ5" s="266"/>
      <c r="XDK5" s="266"/>
      <c r="XDL5" s="266"/>
      <c r="XDM5" s="266"/>
      <c r="XDN5" s="266"/>
      <c r="XDO5" s="266"/>
      <c r="XDP5" s="266"/>
      <c r="XDQ5" s="266"/>
      <c r="XDR5" s="266"/>
      <c r="XDS5" s="266"/>
      <c r="XDT5" s="266"/>
      <c r="XDU5" s="266"/>
      <c r="XDV5" s="266"/>
      <c r="XDW5" s="266"/>
      <c r="XDX5" s="266"/>
      <c r="XDY5" s="266"/>
      <c r="XDZ5" s="266"/>
      <c r="XEA5" s="266"/>
      <c r="XEB5" s="266"/>
      <c r="XEC5" s="266"/>
      <c r="XED5" s="266"/>
      <c r="XEE5" s="266"/>
      <c r="XEF5" s="266"/>
      <c r="XEG5" s="266"/>
      <c r="XEH5" s="266"/>
      <c r="XEI5" s="266"/>
      <c r="XEJ5" s="266"/>
      <c r="XEK5" s="266"/>
      <c r="XEL5" s="266"/>
      <c r="XEM5" s="266"/>
      <c r="XEN5" s="266"/>
      <c r="XEO5" s="266"/>
      <c r="XEP5" s="266"/>
      <c r="XEQ5" s="266"/>
      <c r="XER5" s="266"/>
      <c r="XES5" s="266"/>
      <c r="XET5" s="266"/>
      <c r="XEU5" s="266"/>
      <c r="XEV5" s="266"/>
      <c r="XEW5" s="266"/>
      <c r="XEX5" s="266"/>
      <c r="XEY5" s="266"/>
      <c r="XEZ5" s="266"/>
      <c r="XFA5" s="266"/>
      <c r="XFB5" s="266"/>
      <c r="XFC5" s="266"/>
    </row>
    <row r="6" spans="1:16383" ht="16" customHeight="1" x14ac:dyDescent="0.2">
      <c r="A6" s="43"/>
      <c r="B6" s="255" t="s">
        <v>201</v>
      </c>
      <c r="C6" s="256"/>
      <c r="D6" s="256"/>
      <c r="E6" s="256"/>
      <c r="F6" s="257"/>
      <c r="G6" s="27"/>
      <c r="H6" s="26"/>
      <c r="I6" s="26"/>
      <c r="J6" s="27"/>
      <c r="K6" s="27"/>
      <c r="L6" s="27"/>
      <c r="M6" s="27"/>
      <c r="N6" s="27"/>
      <c r="O6" s="27"/>
      <c r="P6" s="27"/>
      <c r="Q6" s="27"/>
      <c r="R6" s="27"/>
      <c r="S6" s="27"/>
      <c r="T6" s="27"/>
      <c r="U6" s="26"/>
      <c r="V6" s="27"/>
      <c r="W6" s="26"/>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267"/>
      <c r="BA6" s="267"/>
      <c r="BB6" s="267"/>
      <c r="BC6" s="267"/>
      <c r="BD6" s="267"/>
      <c r="BE6" s="267"/>
      <c r="BF6" s="267"/>
      <c r="BG6" s="267"/>
      <c r="BH6" s="267"/>
      <c r="BI6" s="267"/>
      <c r="BJ6" s="267"/>
      <c r="BK6" s="267"/>
      <c r="BL6" s="267"/>
      <c r="BM6" s="267"/>
      <c r="BN6" s="267"/>
      <c r="BO6" s="267"/>
      <c r="BP6" s="267"/>
      <c r="BQ6" s="267"/>
      <c r="BR6" s="267"/>
      <c r="BS6" s="267"/>
      <c r="BT6" s="267"/>
      <c r="BU6" s="267"/>
      <c r="BV6" s="267"/>
      <c r="BW6" s="267"/>
      <c r="BX6" s="267"/>
      <c r="BY6" s="267"/>
      <c r="BZ6" s="267"/>
      <c r="CA6" s="267"/>
      <c r="CB6" s="267"/>
      <c r="CC6" s="267"/>
      <c r="CD6" s="267"/>
      <c r="CE6" s="267"/>
      <c r="CF6" s="267"/>
      <c r="CG6" s="267"/>
      <c r="CH6" s="267"/>
      <c r="CI6" s="267"/>
      <c r="CJ6" s="267"/>
      <c r="CK6" s="267"/>
      <c r="CL6" s="267"/>
      <c r="CM6" s="267"/>
      <c r="CN6" s="267"/>
      <c r="CO6" s="267"/>
      <c r="CP6" s="267"/>
      <c r="CQ6" s="267"/>
      <c r="CR6" s="267"/>
      <c r="CS6" s="267"/>
      <c r="CT6" s="267"/>
      <c r="CU6" s="267"/>
      <c r="CV6" s="267"/>
      <c r="CW6" s="267"/>
      <c r="CX6" s="267"/>
      <c r="CY6" s="267"/>
      <c r="CZ6" s="267"/>
      <c r="DA6" s="267"/>
      <c r="DB6" s="267"/>
      <c r="DC6" s="267"/>
      <c r="DD6" s="267"/>
      <c r="DE6" s="267"/>
      <c r="DF6" s="267"/>
      <c r="DG6" s="267"/>
      <c r="DH6" s="267"/>
      <c r="DI6" s="267"/>
      <c r="DJ6" s="267"/>
      <c r="DK6" s="267"/>
      <c r="DL6" s="267"/>
      <c r="DM6" s="267"/>
      <c r="DN6" s="267"/>
      <c r="DO6" s="267"/>
      <c r="DP6" s="267"/>
      <c r="DQ6" s="267"/>
      <c r="DR6" s="267"/>
      <c r="DS6" s="267"/>
      <c r="DT6" s="267"/>
      <c r="DU6" s="267"/>
      <c r="DV6" s="267"/>
      <c r="DW6" s="267"/>
      <c r="DX6" s="267"/>
      <c r="DY6" s="267"/>
      <c r="DZ6" s="267"/>
      <c r="EA6" s="267"/>
      <c r="EB6" s="267"/>
      <c r="EC6" s="267"/>
      <c r="ED6" s="267"/>
      <c r="EE6" s="267"/>
      <c r="EF6" s="267"/>
      <c r="EG6" s="267"/>
      <c r="EH6" s="267"/>
      <c r="EI6" s="267"/>
      <c r="EJ6" s="267"/>
      <c r="EK6" s="267"/>
      <c r="EL6" s="267"/>
      <c r="EM6" s="267"/>
      <c r="EN6" s="267"/>
      <c r="EO6" s="267"/>
      <c r="EP6" s="267"/>
      <c r="EQ6" s="267"/>
      <c r="ER6" s="267"/>
      <c r="ES6" s="267"/>
      <c r="ET6" s="267"/>
      <c r="EU6" s="267"/>
      <c r="EV6" s="267"/>
      <c r="EW6" s="267"/>
      <c r="EX6" s="267"/>
      <c r="EY6" s="267"/>
      <c r="EZ6" s="267"/>
      <c r="FA6" s="267"/>
      <c r="FB6" s="267"/>
      <c r="FC6" s="267"/>
      <c r="FD6" s="267"/>
      <c r="FE6" s="267"/>
      <c r="FF6" s="267"/>
      <c r="FG6" s="267"/>
      <c r="FH6" s="267"/>
      <c r="FI6" s="267"/>
      <c r="FJ6" s="267"/>
      <c r="FK6" s="267"/>
      <c r="FL6" s="267"/>
      <c r="FM6" s="267"/>
      <c r="FN6" s="267"/>
      <c r="FO6" s="267"/>
      <c r="FP6" s="267"/>
      <c r="FQ6" s="267"/>
      <c r="FR6" s="267"/>
      <c r="FS6" s="267"/>
      <c r="FT6" s="267"/>
      <c r="FU6" s="267"/>
      <c r="FV6" s="267"/>
      <c r="FW6" s="267"/>
      <c r="FX6" s="267"/>
      <c r="FY6" s="267"/>
      <c r="FZ6" s="267"/>
      <c r="GA6" s="267"/>
      <c r="GB6" s="267"/>
      <c r="GC6" s="267"/>
      <c r="GD6" s="267"/>
      <c r="GE6" s="267"/>
      <c r="GF6" s="267"/>
      <c r="GG6" s="267"/>
      <c r="GH6" s="267"/>
      <c r="GI6" s="267"/>
      <c r="GJ6" s="267"/>
      <c r="GK6" s="267"/>
      <c r="GL6" s="267"/>
      <c r="GM6" s="267"/>
      <c r="GN6" s="267"/>
      <c r="GO6" s="267"/>
      <c r="GP6" s="267"/>
      <c r="GQ6" s="267"/>
      <c r="GR6" s="267"/>
      <c r="GS6" s="267"/>
      <c r="GT6" s="267"/>
      <c r="GU6" s="267"/>
      <c r="GV6" s="267"/>
      <c r="GW6" s="267"/>
      <c r="GX6" s="267"/>
      <c r="GY6" s="267"/>
      <c r="GZ6" s="267"/>
      <c r="HA6" s="267"/>
      <c r="HB6" s="267"/>
      <c r="HC6" s="267"/>
      <c r="HD6" s="267"/>
      <c r="HE6" s="267"/>
      <c r="HF6" s="267"/>
      <c r="HG6" s="267"/>
      <c r="HH6" s="267"/>
      <c r="HI6" s="267"/>
      <c r="HJ6" s="267"/>
      <c r="HK6" s="267"/>
      <c r="HL6" s="267"/>
      <c r="HM6" s="267"/>
      <c r="HN6" s="267"/>
      <c r="HO6" s="267"/>
      <c r="HP6" s="267"/>
      <c r="HQ6" s="267"/>
      <c r="HR6" s="267"/>
      <c r="HS6" s="267"/>
      <c r="HT6" s="267"/>
      <c r="HU6" s="267"/>
      <c r="HV6" s="267"/>
      <c r="HW6" s="267"/>
      <c r="HX6" s="267"/>
      <c r="HY6" s="267"/>
      <c r="HZ6" s="267"/>
      <c r="IA6" s="267"/>
      <c r="IB6" s="267"/>
      <c r="IC6" s="267"/>
      <c r="ID6" s="267"/>
      <c r="IE6" s="267"/>
      <c r="IF6" s="267"/>
      <c r="IG6" s="267"/>
      <c r="IH6" s="267"/>
      <c r="II6" s="267"/>
      <c r="IJ6" s="267"/>
      <c r="IK6" s="267"/>
      <c r="IL6" s="267"/>
      <c r="IM6" s="267"/>
      <c r="IN6" s="267"/>
      <c r="IO6" s="267"/>
      <c r="IP6" s="267"/>
      <c r="IQ6" s="267"/>
      <c r="IR6" s="267"/>
      <c r="IS6" s="267"/>
      <c r="IT6" s="267"/>
      <c r="IU6" s="267"/>
      <c r="IV6" s="267"/>
      <c r="IW6" s="267"/>
      <c r="IX6" s="267"/>
      <c r="IY6" s="267"/>
      <c r="IZ6" s="267"/>
      <c r="JA6" s="267"/>
      <c r="JB6" s="267"/>
      <c r="JC6" s="267"/>
      <c r="JD6" s="267"/>
      <c r="JE6" s="267"/>
      <c r="JF6" s="267"/>
      <c r="JG6" s="267"/>
      <c r="JH6" s="267"/>
      <c r="JI6" s="267"/>
      <c r="JJ6" s="267"/>
      <c r="JK6" s="267"/>
      <c r="JL6" s="267"/>
      <c r="JM6" s="267"/>
      <c r="JN6" s="267"/>
      <c r="JO6" s="267"/>
      <c r="JP6" s="267"/>
      <c r="JQ6" s="267"/>
      <c r="JR6" s="267"/>
      <c r="JS6" s="267"/>
      <c r="JT6" s="267"/>
      <c r="JU6" s="267"/>
      <c r="JV6" s="267"/>
      <c r="JW6" s="267"/>
      <c r="JX6" s="267"/>
      <c r="JY6" s="267"/>
      <c r="JZ6" s="267"/>
      <c r="KA6" s="267"/>
      <c r="KB6" s="267"/>
      <c r="KC6" s="267"/>
      <c r="KD6" s="267"/>
      <c r="KE6" s="267"/>
      <c r="KF6" s="267"/>
      <c r="KG6" s="267"/>
      <c r="KH6" s="267"/>
      <c r="KI6" s="267"/>
      <c r="KJ6" s="267"/>
      <c r="KK6" s="267"/>
      <c r="KL6" s="267"/>
      <c r="KM6" s="267"/>
      <c r="KN6" s="267"/>
      <c r="KO6" s="267"/>
      <c r="KP6" s="267"/>
      <c r="KQ6" s="267"/>
      <c r="KR6" s="267"/>
      <c r="KS6" s="267"/>
      <c r="KT6" s="267"/>
      <c r="KU6" s="267"/>
      <c r="KV6" s="267"/>
      <c r="KW6" s="267"/>
      <c r="KX6" s="267"/>
      <c r="KY6" s="267"/>
      <c r="KZ6" s="267"/>
      <c r="LA6" s="267"/>
      <c r="LB6" s="267"/>
      <c r="LC6" s="267"/>
      <c r="LD6" s="267"/>
      <c r="LE6" s="267"/>
      <c r="LF6" s="267"/>
      <c r="LG6" s="267"/>
      <c r="LH6" s="267"/>
      <c r="LI6" s="267"/>
      <c r="LJ6" s="267"/>
      <c r="LK6" s="267"/>
      <c r="LL6" s="267"/>
      <c r="LM6" s="267"/>
      <c r="LN6" s="267"/>
      <c r="LO6" s="267"/>
      <c r="LP6" s="267"/>
      <c r="LQ6" s="267"/>
      <c r="LR6" s="267"/>
      <c r="LS6" s="267"/>
      <c r="LT6" s="267"/>
      <c r="LU6" s="267"/>
      <c r="LV6" s="267"/>
      <c r="LW6" s="267"/>
      <c r="LX6" s="267"/>
      <c r="LY6" s="267"/>
      <c r="LZ6" s="267"/>
      <c r="MA6" s="267"/>
      <c r="MB6" s="267"/>
      <c r="MC6" s="267"/>
      <c r="MD6" s="267"/>
      <c r="ME6" s="267"/>
      <c r="MF6" s="267"/>
      <c r="MG6" s="267"/>
      <c r="MH6" s="267"/>
      <c r="MI6" s="267"/>
      <c r="MJ6" s="267"/>
      <c r="MK6" s="267"/>
      <c r="ML6" s="267"/>
      <c r="MM6" s="267"/>
      <c r="MN6" s="267"/>
      <c r="MO6" s="267"/>
      <c r="MP6" s="267"/>
      <c r="MQ6" s="267"/>
      <c r="MR6" s="267"/>
      <c r="MS6" s="267"/>
      <c r="MT6" s="267"/>
      <c r="MU6" s="267"/>
      <c r="MV6" s="267"/>
      <c r="MW6" s="267"/>
      <c r="MX6" s="267"/>
      <c r="MY6" s="267"/>
      <c r="MZ6" s="267"/>
      <c r="NA6" s="267"/>
      <c r="NB6" s="267"/>
      <c r="NC6" s="267"/>
      <c r="ND6" s="267"/>
      <c r="NE6" s="267"/>
      <c r="NF6" s="267"/>
      <c r="NG6" s="267"/>
      <c r="NH6" s="267"/>
      <c r="NI6" s="267"/>
      <c r="NJ6" s="267"/>
      <c r="NK6" s="267"/>
      <c r="NL6" s="267"/>
      <c r="NM6" s="267"/>
      <c r="NN6" s="267"/>
      <c r="NO6" s="267"/>
      <c r="NP6" s="267"/>
      <c r="NQ6" s="267"/>
      <c r="NR6" s="267"/>
      <c r="NS6" s="267"/>
      <c r="NT6" s="267"/>
      <c r="NU6" s="267"/>
      <c r="NV6" s="267"/>
      <c r="NW6" s="267"/>
      <c r="NX6" s="267"/>
      <c r="NY6" s="267"/>
      <c r="NZ6" s="267"/>
      <c r="OA6" s="267"/>
      <c r="OB6" s="267"/>
      <c r="OC6" s="267"/>
      <c r="OD6" s="267"/>
      <c r="OE6" s="267"/>
      <c r="OF6" s="267"/>
      <c r="OG6" s="267"/>
      <c r="OH6" s="267"/>
      <c r="OI6" s="267"/>
      <c r="OJ6" s="267"/>
      <c r="OK6" s="267"/>
      <c r="OL6" s="267"/>
      <c r="OM6" s="267"/>
      <c r="ON6" s="267"/>
      <c r="OO6" s="267"/>
      <c r="OP6" s="267"/>
      <c r="OQ6" s="267"/>
      <c r="OR6" s="267"/>
      <c r="OS6" s="267"/>
      <c r="OT6" s="267"/>
      <c r="OU6" s="267"/>
      <c r="OV6" s="267"/>
      <c r="OW6" s="267"/>
      <c r="OX6" s="267"/>
      <c r="OY6" s="267"/>
      <c r="OZ6" s="267"/>
      <c r="PA6" s="267"/>
      <c r="PB6" s="267"/>
      <c r="PC6" s="267"/>
      <c r="PD6" s="267"/>
      <c r="PE6" s="267"/>
      <c r="PF6" s="267"/>
      <c r="PG6" s="267"/>
      <c r="PH6" s="267"/>
      <c r="PI6" s="267"/>
      <c r="PJ6" s="267"/>
      <c r="PK6" s="267"/>
      <c r="PL6" s="267"/>
      <c r="PM6" s="267"/>
      <c r="PN6" s="267"/>
      <c r="PO6" s="267"/>
      <c r="PP6" s="267"/>
      <c r="PQ6" s="267"/>
      <c r="PR6" s="267"/>
      <c r="PS6" s="267"/>
      <c r="PT6" s="267"/>
      <c r="PU6" s="267"/>
      <c r="PV6" s="267"/>
      <c r="PW6" s="267"/>
      <c r="PX6" s="267"/>
      <c r="PY6" s="267"/>
      <c r="PZ6" s="267"/>
      <c r="QA6" s="267"/>
      <c r="QB6" s="267"/>
      <c r="QC6" s="267"/>
      <c r="QD6" s="267"/>
      <c r="QE6" s="267"/>
      <c r="QF6" s="267"/>
      <c r="QG6" s="267"/>
      <c r="QH6" s="267"/>
      <c r="QI6" s="267"/>
      <c r="QJ6" s="267"/>
      <c r="QK6" s="267"/>
      <c r="QL6" s="267"/>
      <c r="QM6" s="267"/>
      <c r="QN6" s="267"/>
      <c r="QO6" s="267"/>
      <c r="QP6" s="267"/>
      <c r="QQ6" s="267"/>
      <c r="QR6" s="267"/>
      <c r="QS6" s="267"/>
      <c r="QT6" s="267"/>
      <c r="QU6" s="267"/>
      <c r="QV6" s="267"/>
      <c r="QW6" s="267"/>
      <c r="QX6" s="267"/>
      <c r="QY6" s="267"/>
      <c r="QZ6" s="267"/>
      <c r="RA6" s="267"/>
      <c r="RB6" s="267"/>
      <c r="RC6" s="267"/>
      <c r="RD6" s="267"/>
      <c r="RE6" s="267"/>
      <c r="RF6" s="267"/>
      <c r="RG6" s="267"/>
      <c r="RH6" s="267"/>
      <c r="RI6" s="267"/>
      <c r="RJ6" s="267"/>
      <c r="RK6" s="267"/>
      <c r="RL6" s="267"/>
      <c r="RM6" s="267"/>
      <c r="RN6" s="267"/>
      <c r="RO6" s="267"/>
      <c r="RP6" s="267"/>
      <c r="RQ6" s="267"/>
      <c r="RR6" s="267"/>
      <c r="RS6" s="267"/>
      <c r="RT6" s="267"/>
      <c r="RU6" s="267"/>
      <c r="RV6" s="267"/>
      <c r="RW6" s="267"/>
      <c r="RX6" s="267"/>
      <c r="RY6" s="267"/>
      <c r="RZ6" s="267"/>
      <c r="SA6" s="267"/>
      <c r="SB6" s="267"/>
      <c r="SC6" s="267"/>
      <c r="SD6" s="267"/>
      <c r="SE6" s="267"/>
      <c r="SF6" s="267"/>
      <c r="SG6" s="267"/>
      <c r="SH6" s="267"/>
      <c r="SI6" s="267"/>
      <c r="SJ6" s="267"/>
      <c r="SK6" s="267"/>
      <c r="SL6" s="267"/>
      <c r="SM6" s="267"/>
      <c r="SN6" s="267"/>
      <c r="SO6" s="267"/>
      <c r="SP6" s="267"/>
      <c r="SQ6" s="267"/>
      <c r="SR6" s="267"/>
      <c r="SS6" s="267"/>
      <c r="ST6" s="267"/>
      <c r="SU6" s="267"/>
      <c r="SV6" s="267"/>
      <c r="SW6" s="267"/>
      <c r="SX6" s="267"/>
      <c r="SY6" s="267"/>
      <c r="SZ6" s="267"/>
      <c r="TA6" s="267"/>
      <c r="TB6" s="267"/>
      <c r="TC6" s="267"/>
      <c r="TD6" s="267"/>
      <c r="TE6" s="267"/>
      <c r="TF6" s="267"/>
      <c r="TG6" s="267"/>
      <c r="TH6" s="267"/>
      <c r="TI6" s="267"/>
      <c r="TJ6" s="267"/>
      <c r="TK6" s="267"/>
      <c r="TL6" s="267"/>
      <c r="TM6" s="267"/>
      <c r="TN6" s="267"/>
      <c r="TO6" s="267"/>
      <c r="TP6" s="267"/>
      <c r="TQ6" s="267"/>
      <c r="TR6" s="267"/>
      <c r="TS6" s="267"/>
      <c r="TT6" s="267"/>
      <c r="TU6" s="267"/>
      <c r="TV6" s="267"/>
      <c r="TW6" s="267"/>
      <c r="TX6" s="267"/>
      <c r="TY6" s="267"/>
      <c r="TZ6" s="267"/>
      <c r="UA6" s="267"/>
      <c r="UB6" s="267"/>
      <c r="UC6" s="267"/>
      <c r="UD6" s="267"/>
      <c r="UE6" s="267"/>
      <c r="UF6" s="267"/>
      <c r="UG6" s="267"/>
      <c r="UH6" s="267"/>
      <c r="UI6" s="267"/>
      <c r="UJ6" s="267"/>
      <c r="UK6" s="267"/>
      <c r="UL6" s="267"/>
      <c r="UM6" s="267"/>
      <c r="UN6" s="267"/>
      <c r="UO6" s="267"/>
      <c r="UP6" s="267"/>
      <c r="UQ6" s="267"/>
      <c r="UR6" s="267"/>
      <c r="US6" s="267"/>
      <c r="UT6" s="267"/>
      <c r="UU6" s="267"/>
      <c r="UV6" s="267"/>
      <c r="UW6" s="267"/>
      <c r="UX6" s="267"/>
      <c r="UY6" s="267"/>
      <c r="UZ6" s="267"/>
      <c r="VA6" s="267"/>
      <c r="VB6" s="267"/>
      <c r="VC6" s="267"/>
      <c r="VD6" s="267"/>
      <c r="VE6" s="267"/>
      <c r="VF6" s="267"/>
      <c r="VG6" s="267"/>
      <c r="VH6" s="267"/>
      <c r="VI6" s="267"/>
      <c r="VJ6" s="267"/>
      <c r="VK6" s="267"/>
      <c r="VL6" s="267"/>
      <c r="VM6" s="267"/>
      <c r="VN6" s="267"/>
      <c r="VO6" s="267"/>
      <c r="VP6" s="267"/>
      <c r="VQ6" s="267"/>
      <c r="VR6" s="267"/>
      <c r="VS6" s="267"/>
      <c r="VT6" s="267"/>
      <c r="VU6" s="267"/>
      <c r="VV6" s="267"/>
      <c r="VW6" s="267"/>
      <c r="VX6" s="267"/>
      <c r="VY6" s="267"/>
      <c r="VZ6" s="267"/>
      <c r="WA6" s="267"/>
      <c r="WB6" s="267"/>
      <c r="WC6" s="267"/>
      <c r="WD6" s="267"/>
      <c r="WE6" s="267"/>
      <c r="WF6" s="267"/>
      <c r="WG6" s="267"/>
      <c r="WH6" s="267"/>
      <c r="WI6" s="267"/>
      <c r="WJ6" s="267"/>
      <c r="WK6" s="267"/>
      <c r="WL6" s="267"/>
      <c r="WM6" s="267"/>
      <c r="WN6" s="267"/>
      <c r="WO6" s="267"/>
      <c r="WP6" s="267"/>
      <c r="WQ6" s="267"/>
      <c r="WR6" s="267"/>
      <c r="WS6" s="267"/>
      <c r="WT6" s="267"/>
      <c r="WU6" s="267"/>
      <c r="WV6" s="267"/>
      <c r="WW6" s="267"/>
      <c r="WX6" s="267"/>
      <c r="WY6" s="267"/>
      <c r="WZ6" s="267"/>
      <c r="XA6" s="267"/>
      <c r="XB6" s="267"/>
      <c r="XC6" s="267"/>
      <c r="XD6" s="267"/>
      <c r="XE6" s="267"/>
      <c r="XF6" s="267"/>
      <c r="XG6" s="267"/>
      <c r="XH6" s="267"/>
      <c r="XI6" s="267"/>
      <c r="XJ6" s="267"/>
      <c r="XK6" s="267"/>
      <c r="XL6" s="267"/>
      <c r="XM6" s="267"/>
      <c r="XN6" s="267"/>
      <c r="XO6" s="267"/>
      <c r="XP6" s="267"/>
      <c r="XQ6" s="267"/>
      <c r="XR6" s="267"/>
      <c r="XS6" s="267"/>
      <c r="XT6" s="267"/>
      <c r="XU6" s="267"/>
      <c r="XV6" s="267"/>
      <c r="XW6" s="267"/>
      <c r="XX6" s="267"/>
      <c r="XY6" s="267"/>
      <c r="XZ6" s="267"/>
      <c r="YA6" s="267"/>
      <c r="YB6" s="267"/>
      <c r="YC6" s="267"/>
      <c r="YD6" s="267"/>
      <c r="YE6" s="267"/>
      <c r="YF6" s="267"/>
      <c r="YG6" s="267"/>
      <c r="YH6" s="267"/>
      <c r="YI6" s="267"/>
      <c r="YJ6" s="267"/>
      <c r="YK6" s="267"/>
      <c r="YL6" s="267"/>
      <c r="YM6" s="267"/>
      <c r="YN6" s="267"/>
      <c r="YO6" s="267"/>
      <c r="YP6" s="267"/>
      <c r="YQ6" s="267"/>
      <c r="YR6" s="267"/>
      <c r="YS6" s="267"/>
      <c r="YT6" s="267"/>
      <c r="YU6" s="267"/>
      <c r="YV6" s="267"/>
      <c r="YW6" s="267"/>
      <c r="YX6" s="267"/>
      <c r="YY6" s="267"/>
      <c r="YZ6" s="267"/>
      <c r="ZA6" s="267"/>
      <c r="ZB6" s="267"/>
      <c r="ZC6" s="267"/>
      <c r="ZD6" s="267"/>
      <c r="ZE6" s="267"/>
      <c r="ZF6" s="267"/>
      <c r="ZG6" s="267"/>
      <c r="ZH6" s="267"/>
      <c r="ZI6" s="267"/>
      <c r="ZJ6" s="267"/>
      <c r="ZK6" s="267"/>
      <c r="ZL6" s="267"/>
      <c r="ZM6" s="267"/>
      <c r="ZN6" s="267"/>
      <c r="ZO6" s="267"/>
      <c r="ZP6" s="267"/>
      <c r="ZQ6" s="267"/>
      <c r="ZR6" s="267"/>
      <c r="ZS6" s="267"/>
      <c r="ZT6" s="267"/>
      <c r="ZU6" s="267"/>
      <c r="ZV6" s="267"/>
      <c r="ZW6" s="267"/>
      <c r="ZX6" s="267"/>
      <c r="ZY6" s="267"/>
      <c r="ZZ6" s="267"/>
      <c r="AAA6" s="267"/>
      <c r="AAB6" s="267"/>
      <c r="AAC6" s="267"/>
      <c r="AAD6" s="267"/>
      <c r="AAE6" s="267"/>
      <c r="AAF6" s="267"/>
      <c r="AAG6" s="267"/>
      <c r="AAH6" s="267"/>
      <c r="AAI6" s="267"/>
      <c r="AAJ6" s="267"/>
      <c r="AAK6" s="267"/>
      <c r="AAL6" s="267"/>
      <c r="AAM6" s="267"/>
      <c r="AAN6" s="267"/>
      <c r="AAO6" s="267"/>
      <c r="AAP6" s="267"/>
      <c r="AAQ6" s="267"/>
      <c r="AAR6" s="267"/>
      <c r="AAS6" s="267"/>
      <c r="AAT6" s="267"/>
      <c r="AAU6" s="267"/>
      <c r="AAV6" s="267"/>
      <c r="AAW6" s="267"/>
      <c r="AAX6" s="267"/>
      <c r="AAY6" s="267"/>
      <c r="AAZ6" s="267"/>
      <c r="ABA6" s="267"/>
      <c r="ABB6" s="267"/>
      <c r="ABC6" s="267"/>
      <c r="ABD6" s="267"/>
      <c r="ABE6" s="267"/>
      <c r="ABF6" s="267"/>
      <c r="ABG6" s="267"/>
      <c r="ABH6" s="267"/>
      <c r="ABI6" s="267"/>
      <c r="ABJ6" s="267"/>
      <c r="ABK6" s="267"/>
      <c r="ABL6" s="267"/>
      <c r="ABM6" s="267"/>
      <c r="ABN6" s="267"/>
      <c r="ABO6" s="267"/>
      <c r="ABP6" s="267"/>
      <c r="ABQ6" s="267"/>
      <c r="ABR6" s="267"/>
      <c r="ABS6" s="267"/>
      <c r="ABT6" s="267"/>
      <c r="ABU6" s="267"/>
      <c r="ABV6" s="267"/>
      <c r="ABW6" s="267"/>
      <c r="ABX6" s="267"/>
      <c r="ABY6" s="267"/>
      <c r="ABZ6" s="267"/>
      <c r="ACA6" s="267"/>
      <c r="ACB6" s="267"/>
      <c r="ACC6" s="267"/>
      <c r="ACD6" s="267"/>
      <c r="ACE6" s="267"/>
      <c r="ACF6" s="267"/>
      <c r="ACG6" s="267"/>
      <c r="ACH6" s="267"/>
      <c r="ACI6" s="267"/>
      <c r="ACJ6" s="267"/>
      <c r="ACK6" s="267"/>
      <c r="ACL6" s="267"/>
      <c r="ACM6" s="267"/>
      <c r="ACN6" s="267"/>
      <c r="ACO6" s="267"/>
      <c r="ACP6" s="267"/>
      <c r="ACQ6" s="267"/>
      <c r="ACR6" s="267"/>
      <c r="ACS6" s="267"/>
      <c r="ACT6" s="267"/>
      <c r="ACU6" s="267"/>
      <c r="ACV6" s="267"/>
      <c r="ACW6" s="267"/>
      <c r="ACX6" s="267"/>
      <c r="ACY6" s="267"/>
      <c r="ACZ6" s="267"/>
      <c r="ADA6" s="267"/>
      <c r="ADB6" s="267"/>
      <c r="ADC6" s="267"/>
      <c r="ADD6" s="267"/>
      <c r="ADE6" s="267"/>
      <c r="ADF6" s="267"/>
      <c r="ADG6" s="267"/>
      <c r="ADH6" s="267"/>
      <c r="ADI6" s="267"/>
      <c r="ADJ6" s="267"/>
      <c r="ADK6" s="267"/>
      <c r="ADL6" s="267"/>
      <c r="ADM6" s="267"/>
      <c r="ADN6" s="267"/>
      <c r="ADO6" s="267"/>
      <c r="ADP6" s="267"/>
      <c r="ADQ6" s="267"/>
      <c r="ADR6" s="267"/>
      <c r="ADS6" s="267"/>
      <c r="ADT6" s="267"/>
      <c r="ADU6" s="267"/>
      <c r="ADV6" s="267"/>
      <c r="ADW6" s="267"/>
      <c r="ADX6" s="267"/>
      <c r="ADY6" s="267"/>
      <c r="ADZ6" s="267"/>
      <c r="AEA6" s="267"/>
      <c r="AEB6" s="267"/>
      <c r="AEC6" s="267"/>
      <c r="AED6" s="267"/>
      <c r="AEE6" s="267"/>
      <c r="AEF6" s="267"/>
      <c r="AEG6" s="267"/>
      <c r="AEH6" s="267"/>
      <c r="AEI6" s="267"/>
      <c r="AEJ6" s="267"/>
      <c r="AEK6" s="267"/>
      <c r="AEL6" s="267"/>
      <c r="AEM6" s="267"/>
      <c r="AEN6" s="267"/>
      <c r="AEO6" s="267"/>
      <c r="AEP6" s="267"/>
      <c r="AEQ6" s="267"/>
      <c r="AER6" s="267"/>
      <c r="AES6" s="267"/>
      <c r="AET6" s="267"/>
      <c r="AEU6" s="267"/>
      <c r="AEV6" s="267"/>
      <c r="AEW6" s="267"/>
      <c r="AEX6" s="267"/>
      <c r="AEY6" s="267"/>
      <c r="AEZ6" s="267"/>
      <c r="AFA6" s="267"/>
      <c r="AFB6" s="267"/>
      <c r="AFC6" s="267"/>
      <c r="AFD6" s="267"/>
      <c r="AFE6" s="267"/>
      <c r="AFF6" s="267"/>
      <c r="AFG6" s="267"/>
      <c r="AFH6" s="267"/>
      <c r="AFI6" s="267"/>
      <c r="AFJ6" s="267"/>
      <c r="AFK6" s="267"/>
      <c r="AFL6" s="267"/>
      <c r="AFM6" s="267"/>
      <c r="AFN6" s="267"/>
      <c r="AFO6" s="267"/>
      <c r="AFP6" s="267"/>
      <c r="AFQ6" s="267"/>
      <c r="AFR6" s="267"/>
      <c r="AFS6" s="267"/>
      <c r="AFT6" s="267"/>
      <c r="AFU6" s="267"/>
      <c r="AFV6" s="267"/>
      <c r="AFW6" s="267"/>
      <c r="AFX6" s="267"/>
      <c r="AFY6" s="267"/>
      <c r="AFZ6" s="267"/>
      <c r="AGA6" s="267"/>
      <c r="AGB6" s="267"/>
      <c r="AGC6" s="267"/>
      <c r="AGD6" s="267"/>
      <c r="AGE6" s="267"/>
      <c r="AGF6" s="267"/>
      <c r="AGG6" s="267"/>
      <c r="AGH6" s="267"/>
      <c r="AGI6" s="267"/>
      <c r="AGJ6" s="267"/>
      <c r="AGK6" s="267"/>
      <c r="AGL6" s="267"/>
      <c r="AGM6" s="267"/>
      <c r="AGN6" s="267"/>
      <c r="AGO6" s="267"/>
      <c r="AGP6" s="267"/>
      <c r="AGQ6" s="267"/>
      <c r="AGR6" s="267"/>
      <c r="AGS6" s="267"/>
      <c r="AGT6" s="267"/>
      <c r="AGU6" s="267"/>
      <c r="AGV6" s="267"/>
      <c r="AGW6" s="267"/>
      <c r="AGX6" s="267"/>
      <c r="AGY6" s="267"/>
      <c r="AGZ6" s="267"/>
      <c r="AHA6" s="267"/>
      <c r="AHB6" s="267"/>
      <c r="AHC6" s="267"/>
      <c r="AHD6" s="267"/>
      <c r="AHE6" s="267"/>
      <c r="AHF6" s="267"/>
      <c r="AHG6" s="267"/>
      <c r="AHH6" s="267"/>
      <c r="AHI6" s="267"/>
      <c r="AHJ6" s="267"/>
      <c r="AHK6" s="267"/>
      <c r="AHL6" s="267"/>
      <c r="AHM6" s="267"/>
      <c r="AHN6" s="267"/>
      <c r="AHO6" s="267"/>
      <c r="AHP6" s="267"/>
      <c r="AHQ6" s="267"/>
      <c r="AHR6" s="267"/>
      <c r="AHS6" s="267"/>
      <c r="AHT6" s="267"/>
      <c r="AHU6" s="267"/>
      <c r="AHV6" s="267"/>
      <c r="AHW6" s="267"/>
      <c r="AHX6" s="267"/>
      <c r="AHY6" s="267"/>
      <c r="AHZ6" s="267"/>
      <c r="AIA6" s="267"/>
      <c r="AIB6" s="267"/>
      <c r="AIC6" s="267"/>
      <c r="AID6" s="267"/>
      <c r="AIE6" s="267"/>
      <c r="AIF6" s="267"/>
      <c r="AIG6" s="267"/>
      <c r="AIH6" s="267"/>
      <c r="AII6" s="267"/>
      <c r="AIJ6" s="267"/>
      <c r="AIK6" s="267"/>
      <c r="AIL6" s="267"/>
      <c r="AIM6" s="267"/>
      <c r="AIN6" s="267"/>
      <c r="AIO6" s="267"/>
      <c r="AIP6" s="267"/>
      <c r="AIQ6" s="267"/>
      <c r="AIR6" s="267"/>
      <c r="AIS6" s="267"/>
      <c r="AIT6" s="267"/>
      <c r="AIU6" s="267"/>
      <c r="AIV6" s="267"/>
      <c r="AIW6" s="267"/>
      <c r="AIX6" s="267"/>
      <c r="AIY6" s="267"/>
      <c r="AIZ6" s="267"/>
      <c r="AJA6" s="267"/>
      <c r="AJB6" s="267"/>
      <c r="AJC6" s="267"/>
      <c r="AJD6" s="267"/>
      <c r="AJE6" s="267"/>
      <c r="AJF6" s="267"/>
      <c r="AJG6" s="267"/>
      <c r="AJH6" s="267"/>
      <c r="AJI6" s="267"/>
      <c r="AJJ6" s="267"/>
      <c r="AJK6" s="267"/>
      <c r="AJL6" s="267"/>
      <c r="AJM6" s="267"/>
      <c r="AJN6" s="267"/>
      <c r="AJO6" s="267"/>
      <c r="AJP6" s="267"/>
      <c r="AJQ6" s="267"/>
      <c r="AJR6" s="267"/>
      <c r="AJS6" s="267"/>
      <c r="AJT6" s="267"/>
      <c r="AJU6" s="267"/>
      <c r="AJV6" s="267"/>
      <c r="AJW6" s="267"/>
      <c r="AJX6" s="267"/>
      <c r="AJY6" s="267"/>
      <c r="AJZ6" s="267"/>
      <c r="AKA6" s="267"/>
      <c r="AKB6" s="267"/>
      <c r="AKC6" s="267"/>
      <c r="AKD6" s="267"/>
      <c r="AKE6" s="267"/>
      <c r="AKF6" s="267"/>
      <c r="AKG6" s="267"/>
      <c r="AKH6" s="267"/>
      <c r="AKI6" s="267"/>
      <c r="AKJ6" s="267"/>
      <c r="AKK6" s="267"/>
      <c r="AKL6" s="267"/>
      <c r="AKM6" s="267"/>
      <c r="AKN6" s="267"/>
      <c r="AKO6" s="267"/>
      <c r="AKP6" s="267"/>
      <c r="AKQ6" s="267"/>
      <c r="AKR6" s="267"/>
      <c r="AKS6" s="267"/>
      <c r="AKT6" s="267"/>
      <c r="AKU6" s="267"/>
      <c r="AKV6" s="267"/>
      <c r="AKW6" s="267"/>
      <c r="AKX6" s="267"/>
      <c r="AKY6" s="267"/>
      <c r="AKZ6" s="267"/>
      <c r="ALA6" s="267"/>
      <c r="ALB6" s="267"/>
      <c r="ALC6" s="267"/>
      <c r="ALD6" s="267"/>
      <c r="ALE6" s="267"/>
      <c r="ALF6" s="267"/>
      <c r="ALG6" s="267"/>
      <c r="ALH6" s="267"/>
      <c r="ALI6" s="267"/>
      <c r="ALJ6" s="267"/>
      <c r="ALK6" s="267"/>
      <c r="ALL6" s="267"/>
      <c r="ALM6" s="267"/>
      <c r="ALN6" s="267"/>
      <c r="ALO6" s="267"/>
      <c r="ALP6" s="267"/>
      <c r="ALQ6" s="267"/>
      <c r="ALR6" s="267"/>
      <c r="ALS6" s="267"/>
      <c r="ALT6" s="267"/>
      <c r="ALU6" s="267"/>
      <c r="ALV6" s="267"/>
      <c r="ALW6" s="267"/>
      <c r="ALX6" s="267"/>
      <c r="ALY6" s="267"/>
      <c r="ALZ6" s="267"/>
      <c r="AMA6" s="267"/>
      <c r="AMB6" s="267"/>
      <c r="AMC6" s="267"/>
      <c r="AMD6" s="267"/>
      <c r="AME6" s="267"/>
      <c r="AMF6" s="267"/>
      <c r="AMG6" s="267"/>
      <c r="AMH6" s="267"/>
      <c r="AMI6" s="267"/>
      <c r="AMJ6" s="267"/>
      <c r="AMK6" s="267"/>
      <c r="AML6" s="267"/>
      <c r="AMM6" s="267"/>
      <c r="AMN6" s="267"/>
      <c r="AMO6" s="267"/>
      <c r="AMP6" s="267"/>
      <c r="AMQ6" s="267"/>
      <c r="AMR6" s="267"/>
      <c r="AMS6" s="267"/>
      <c r="AMT6" s="267"/>
      <c r="AMU6" s="267"/>
      <c r="AMV6" s="267"/>
      <c r="AMW6" s="267"/>
      <c r="AMX6" s="267"/>
      <c r="AMY6" s="267"/>
      <c r="AMZ6" s="267"/>
      <c r="ANA6" s="267"/>
      <c r="ANB6" s="267"/>
      <c r="ANC6" s="267"/>
      <c r="AND6" s="267"/>
      <c r="ANE6" s="267"/>
      <c r="ANF6" s="267"/>
      <c r="ANG6" s="267"/>
      <c r="ANH6" s="267"/>
      <c r="ANI6" s="267"/>
      <c r="ANJ6" s="267"/>
      <c r="ANK6" s="267"/>
      <c r="ANL6" s="267"/>
      <c r="ANM6" s="267"/>
      <c r="ANN6" s="267"/>
      <c r="ANO6" s="267"/>
      <c r="ANP6" s="267"/>
      <c r="ANQ6" s="267"/>
      <c r="ANR6" s="267"/>
      <c r="ANS6" s="267"/>
      <c r="ANT6" s="267"/>
      <c r="ANU6" s="267"/>
      <c r="ANV6" s="267"/>
      <c r="ANW6" s="267"/>
      <c r="ANX6" s="267"/>
      <c r="ANY6" s="267"/>
      <c r="ANZ6" s="267"/>
      <c r="AOA6" s="267"/>
      <c r="AOB6" s="267"/>
      <c r="AOC6" s="267"/>
      <c r="AOD6" s="267"/>
      <c r="AOE6" s="267"/>
      <c r="AOF6" s="267"/>
      <c r="AOG6" s="267"/>
      <c r="AOH6" s="267"/>
      <c r="AOI6" s="267"/>
      <c r="AOJ6" s="267"/>
      <c r="AOK6" s="267"/>
      <c r="AOL6" s="267"/>
      <c r="AOM6" s="267"/>
      <c r="AON6" s="267"/>
      <c r="AOO6" s="267"/>
      <c r="AOP6" s="267"/>
      <c r="AOQ6" s="267"/>
      <c r="AOR6" s="267"/>
      <c r="AOS6" s="267"/>
      <c r="AOT6" s="267"/>
      <c r="AOU6" s="267"/>
      <c r="AOV6" s="267"/>
      <c r="AOW6" s="267"/>
      <c r="AOX6" s="267"/>
      <c r="AOY6" s="267"/>
      <c r="AOZ6" s="267"/>
      <c r="APA6" s="267"/>
      <c r="APB6" s="267"/>
      <c r="APC6" s="267"/>
      <c r="APD6" s="267"/>
      <c r="APE6" s="267"/>
      <c r="APF6" s="267"/>
      <c r="APG6" s="267"/>
      <c r="APH6" s="267"/>
      <c r="API6" s="267"/>
      <c r="APJ6" s="267"/>
      <c r="APK6" s="267"/>
      <c r="APL6" s="267"/>
      <c r="APM6" s="267"/>
      <c r="APN6" s="267"/>
      <c r="APO6" s="267"/>
      <c r="APP6" s="267"/>
      <c r="APQ6" s="267"/>
      <c r="APR6" s="267"/>
      <c r="APS6" s="267"/>
      <c r="APT6" s="267"/>
      <c r="APU6" s="267"/>
      <c r="APV6" s="267"/>
      <c r="APW6" s="267"/>
      <c r="APX6" s="267"/>
      <c r="APY6" s="267"/>
      <c r="APZ6" s="267"/>
      <c r="AQA6" s="267"/>
      <c r="AQB6" s="267"/>
      <c r="AQC6" s="267"/>
      <c r="AQD6" s="267"/>
      <c r="AQE6" s="267"/>
      <c r="AQF6" s="267"/>
      <c r="AQG6" s="267"/>
      <c r="AQH6" s="267"/>
      <c r="AQI6" s="267"/>
      <c r="AQJ6" s="267"/>
      <c r="AQK6" s="267"/>
      <c r="AQL6" s="267"/>
      <c r="AQM6" s="267"/>
      <c r="AQN6" s="267"/>
      <c r="AQO6" s="267"/>
      <c r="AQP6" s="267"/>
      <c r="AQQ6" s="267"/>
      <c r="AQR6" s="267"/>
      <c r="AQS6" s="267"/>
      <c r="AQT6" s="267"/>
      <c r="AQU6" s="267"/>
      <c r="AQV6" s="267"/>
      <c r="AQW6" s="267"/>
      <c r="AQX6" s="267"/>
      <c r="AQY6" s="267"/>
      <c r="AQZ6" s="267"/>
      <c r="ARA6" s="267"/>
      <c r="ARB6" s="267"/>
      <c r="ARC6" s="267"/>
      <c r="ARD6" s="267"/>
      <c r="ARE6" s="267"/>
      <c r="ARF6" s="267"/>
      <c r="ARG6" s="267"/>
      <c r="ARH6" s="267"/>
      <c r="ARI6" s="267"/>
      <c r="ARJ6" s="267"/>
      <c r="ARK6" s="267"/>
      <c r="ARL6" s="267"/>
      <c r="ARM6" s="267"/>
      <c r="ARN6" s="267"/>
      <c r="ARO6" s="267"/>
      <c r="ARP6" s="267"/>
      <c r="ARQ6" s="267"/>
      <c r="ARR6" s="267"/>
      <c r="ARS6" s="267"/>
      <c r="ART6" s="267"/>
      <c r="ARU6" s="267"/>
      <c r="ARV6" s="267"/>
      <c r="ARW6" s="267"/>
      <c r="ARX6" s="267"/>
      <c r="ARY6" s="267"/>
      <c r="ARZ6" s="267"/>
      <c r="ASA6" s="267"/>
      <c r="ASB6" s="267"/>
      <c r="ASC6" s="267"/>
      <c r="ASD6" s="267"/>
      <c r="ASE6" s="267"/>
      <c r="ASF6" s="267"/>
      <c r="ASG6" s="267"/>
      <c r="ASH6" s="267"/>
      <c r="ASI6" s="267"/>
      <c r="ASJ6" s="267"/>
      <c r="ASK6" s="267"/>
      <c r="ASL6" s="267"/>
      <c r="ASM6" s="267"/>
      <c r="ASN6" s="267"/>
      <c r="ASO6" s="267"/>
      <c r="ASP6" s="267"/>
      <c r="ASQ6" s="267"/>
      <c r="ASR6" s="267"/>
      <c r="ASS6" s="267"/>
      <c r="AST6" s="267"/>
      <c r="ASU6" s="267"/>
      <c r="ASV6" s="267"/>
      <c r="ASW6" s="267"/>
      <c r="ASX6" s="267"/>
      <c r="ASY6" s="267"/>
      <c r="ASZ6" s="267"/>
      <c r="ATA6" s="267"/>
      <c r="ATB6" s="267"/>
      <c r="ATC6" s="267"/>
      <c r="ATD6" s="267"/>
      <c r="ATE6" s="267"/>
      <c r="ATF6" s="267"/>
      <c r="ATG6" s="267"/>
      <c r="ATH6" s="267"/>
      <c r="ATI6" s="267"/>
      <c r="ATJ6" s="267"/>
      <c r="ATK6" s="267"/>
      <c r="ATL6" s="267"/>
      <c r="ATM6" s="267"/>
      <c r="ATN6" s="267"/>
      <c r="ATO6" s="267"/>
      <c r="ATP6" s="267"/>
      <c r="ATQ6" s="267"/>
      <c r="ATR6" s="267"/>
      <c r="ATS6" s="267"/>
      <c r="ATT6" s="267"/>
      <c r="ATU6" s="267"/>
      <c r="ATV6" s="267"/>
      <c r="ATW6" s="267"/>
      <c r="ATX6" s="267"/>
      <c r="ATY6" s="267"/>
      <c r="ATZ6" s="267"/>
      <c r="AUA6" s="267"/>
      <c r="AUB6" s="267"/>
      <c r="AUC6" s="267"/>
      <c r="AUD6" s="267"/>
      <c r="AUE6" s="267"/>
      <c r="AUF6" s="267"/>
      <c r="AUG6" s="267"/>
      <c r="AUH6" s="267"/>
      <c r="AUI6" s="267"/>
      <c r="AUJ6" s="267"/>
      <c r="AUK6" s="267"/>
      <c r="AUL6" s="267"/>
      <c r="AUM6" s="267"/>
      <c r="AUN6" s="267"/>
      <c r="AUO6" s="267"/>
      <c r="AUP6" s="267"/>
      <c r="AUQ6" s="267"/>
      <c r="AUR6" s="267"/>
      <c r="AUS6" s="267"/>
      <c r="AUT6" s="267"/>
      <c r="AUU6" s="267"/>
      <c r="AUV6" s="267"/>
      <c r="AUW6" s="267"/>
      <c r="AUX6" s="267"/>
      <c r="AUY6" s="267"/>
      <c r="AUZ6" s="267"/>
      <c r="AVA6" s="267"/>
      <c r="AVB6" s="267"/>
      <c r="AVC6" s="267"/>
      <c r="AVD6" s="267"/>
      <c r="AVE6" s="267"/>
      <c r="AVF6" s="267"/>
      <c r="AVG6" s="267"/>
      <c r="AVH6" s="267"/>
      <c r="AVI6" s="267"/>
      <c r="AVJ6" s="267"/>
      <c r="AVK6" s="267"/>
      <c r="AVL6" s="267"/>
      <c r="AVM6" s="267"/>
      <c r="AVN6" s="267"/>
      <c r="AVO6" s="267"/>
      <c r="AVP6" s="267"/>
      <c r="AVQ6" s="267"/>
      <c r="AVR6" s="267"/>
      <c r="AVS6" s="267"/>
      <c r="AVT6" s="267"/>
      <c r="AVU6" s="267"/>
      <c r="AVV6" s="267"/>
      <c r="AVW6" s="267"/>
      <c r="AVX6" s="267"/>
      <c r="AVY6" s="267"/>
      <c r="AVZ6" s="267"/>
      <c r="AWA6" s="267"/>
      <c r="AWB6" s="267"/>
      <c r="AWC6" s="267"/>
      <c r="AWD6" s="267"/>
      <c r="AWE6" s="267"/>
      <c r="AWF6" s="267"/>
      <c r="AWG6" s="267"/>
      <c r="AWH6" s="267"/>
      <c r="AWI6" s="267"/>
      <c r="AWJ6" s="267"/>
      <c r="AWK6" s="267"/>
      <c r="AWL6" s="267"/>
      <c r="AWM6" s="267"/>
      <c r="AWN6" s="267"/>
      <c r="AWO6" s="267"/>
      <c r="AWP6" s="267"/>
      <c r="AWQ6" s="267"/>
      <c r="AWR6" s="267"/>
      <c r="AWS6" s="267"/>
      <c r="AWT6" s="267"/>
      <c r="AWU6" s="267"/>
      <c r="AWV6" s="267"/>
      <c r="AWW6" s="267"/>
      <c r="AWX6" s="267"/>
      <c r="AWY6" s="267"/>
      <c r="AWZ6" s="267"/>
      <c r="AXA6" s="267"/>
      <c r="AXB6" s="267"/>
      <c r="AXC6" s="267"/>
      <c r="AXD6" s="267"/>
      <c r="AXE6" s="267"/>
      <c r="AXF6" s="267"/>
      <c r="AXG6" s="267"/>
      <c r="AXH6" s="267"/>
      <c r="AXI6" s="267"/>
      <c r="AXJ6" s="267"/>
      <c r="AXK6" s="267"/>
      <c r="AXL6" s="267"/>
      <c r="AXM6" s="267"/>
      <c r="AXN6" s="267"/>
      <c r="AXO6" s="267"/>
      <c r="AXP6" s="267"/>
      <c r="AXQ6" s="267"/>
      <c r="AXR6" s="267"/>
      <c r="AXS6" s="267"/>
      <c r="AXT6" s="267"/>
      <c r="AXU6" s="267"/>
      <c r="AXV6" s="267"/>
      <c r="AXW6" s="267"/>
      <c r="AXX6" s="267"/>
      <c r="AXY6" s="267"/>
      <c r="AXZ6" s="267"/>
      <c r="AYA6" s="267"/>
      <c r="AYB6" s="267"/>
      <c r="AYC6" s="267"/>
      <c r="AYD6" s="267"/>
      <c r="AYE6" s="267"/>
      <c r="AYF6" s="267"/>
      <c r="AYG6" s="267"/>
      <c r="AYH6" s="267"/>
      <c r="AYI6" s="267"/>
      <c r="AYJ6" s="267"/>
      <c r="AYK6" s="267"/>
      <c r="AYL6" s="267"/>
      <c r="AYM6" s="267"/>
      <c r="AYN6" s="267"/>
      <c r="AYO6" s="267"/>
      <c r="AYP6" s="267"/>
      <c r="AYQ6" s="267"/>
      <c r="AYR6" s="267"/>
      <c r="AYS6" s="267"/>
      <c r="AYT6" s="267"/>
      <c r="AYU6" s="267"/>
      <c r="AYV6" s="267"/>
      <c r="AYW6" s="267"/>
      <c r="AYX6" s="267"/>
      <c r="AYY6" s="267"/>
      <c r="AYZ6" s="267"/>
      <c r="AZA6" s="267"/>
      <c r="AZB6" s="267"/>
      <c r="AZC6" s="267"/>
      <c r="AZD6" s="267"/>
      <c r="AZE6" s="267"/>
      <c r="AZF6" s="267"/>
      <c r="AZG6" s="267"/>
      <c r="AZH6" s="267"/>
      <c r="AZI6" s="267"/>
      <c r="AZJ6" s="267"/>
      <c r="AZK6" s="267"/>
      <c r="AZL6" s="267"/>
      <c r="AZM6" s="267"/>
      <c r="AZN6" s="267"/>
      <c r="AZO6" s="267"/>
      <c r="AZP6" s="267"/>
      <c r="AZQ6" s="267"/>
      <c r="AZR6" s="267"/>
      <c r="AZS6" s="267"/>
      <c r="AZT6" s="267"/>
      <c r="AZU6" s="267"/>
      <c r="AZV6" s="267"/>
      <c r="AZW6" s="267"/>
      <c r="AZX6" s="267"/>
      <c r="AZY6" s="267"/>
      <c r="AZZ6" s="267"/>
      <c r="BAA6" s="267"/>
      <c r="BAB6" s="267"/>
      <c r="BAC6" s="267"/>
      <c r="BAD6" s="267"/>
      <c r="BAE6" s="267"/>
      <c r="BAF6" s="267"/>
      <c r="BAG6" s="267"/>
      <c r="BAH6" s="267"/>
      <c r="BAI6" s="267"/>
      <c r="BAJ6" s="267"/>
      <c r="BAK6" s="267"/>
      <c r="BAL6" s="267"/>
      <c r="BAM6" s="267"/>
      <c r="BAN6" s="267"/>
      <c r="BAO6" s="267"/>
      <c r="BAP6" s="267"/>
      <c r="BAQ6" s="267"/>
      <c r="BAR6" s="267"/>
      <c r="BAS6" s="267"/>
      <c r="BAT6" s="267"/>
      <c r="BAU6" s="267"/>
      <c r="BAV6" s="267"/>
      <c r="BAW6" s="267"/>
      <c r="BAX6" s="267"/>
      <c r="BAY6" s="267"/>
      <c r="BAZ6" s="267"/>
      <c r="BBA6" s="267"/>
      <c r="BBB6" s="267"/>
      <c r="BBC6" s="267"/>
      <c r="BBD6" s="267"/>
      <c r="BBE6" s="267"/>
      <c r="BBF6" s="267"/>
      <c r="BBG6" s="267"/>
      <c r="BBH6" s="267"/>
      <c r="BBI6" s="267"/>
      <c r="BBJ6" s="267"/>
      <c r="BBK6" s="267"/>
      <c r="BBL6" s="267"/>
      <c r="BBM6" s="267"/>
      <c r="BBN6" s="267"/>
      <c r="BBO6" s="267"/>
      <c r="BBP6" s="267"/>
      <c r="BBQ6" s="267"/>
      <c r="BBR6" s="267"/>
      <c r="BBS6" s="267"/>
      <c r="BBT6" s="267"/>
      <c r="BBU6" s="267"/>
      <c r="BBV6" s="267"/>
      <c r="BBW6" s="267"/>
      <c r="BBX6" s="267"/>
      <c r="BBY6" s="267"/>
      <c r="BBZ6" s="267"/>
      <c r="BCA6" s="267"/>
      <c r="BCB6" s="267"/>
      <c r="BCC6" s="267"/>
      <c r="BCD6" s="267"/>
      <c r="BCE6" s="267"/>
      <c r="BCF6" s="267"/>
      <c r="BCG6" s="267"/>
      <c r="BCH6" s="267"/>
      <c r="BCI6" s="267"/>
      <c r="BCJ6" s="267"/>
      <c r="BCK6" s="267"/>
      <c r="BCL6" s="267"/>
      <c r="BCM6" s="267"/>
      <c r="BCN6" s="267"/>
      <c r="BCO6" s="267"/>
      <c r="BCP6" s="267"/>
      <c r="BCQ6" s="267"/>
      <c r="BCR6" s="267"/>
      <c r="BCS6" s="267"/>
      <c r="BCT6" s="267"/>
      <c r="BCU6" s="267"/>
      <c r="BCV6" s="267"/>
      <c r="BCW6" s="267"/>
      <c r="BCX6" s="267"/>
      <c r="BCY6" s="267"/>
      <c r="BCZ6" s="267"/>
      <c r="BDA6" s="267"/>
      <c r="BDB6" s="267"/>
      <c r="BDC6" s="267"/>
      <c r="BDD6" s="267"/>
      <c r="BDE6" s="267"/>
      <c r="BDF6" s="267"/>
      <c r="BDG6" s="267"/>
      <c r="BDH6" s="267"/>
      <c r="BDI6" s="267"/>
      <c r="BDJ6" s="267"/>
      <c r="BDK6" s="267"/>
      <c r="BDL6" s="267"/>
      <c r="BDM6" s="267"/>
      <c r="BDN6" s="267"/>
      <c r="BDO6" s="267"/>
      <c r="BDP6" s="267"/>
      <c r="BDQ6" s="267"/>
      <c r="BDR6" s="267"/>
      <c r="BDS6" s="267"/>
      <c r="BDT6" s="267"/>
      <c r="BDU6" s="267"/>
      <c r="BDV6" s="267"/>
      <c r="BDW6" s="267"/>
      <c r="BDX6" s="267"/>
      <c r="BDY6" s="267"/>
      <c r="BDZ6" s="267"/>
      <c r="BEA6" s="267"/>
      <c r="BEB6" s="267"/>
      <c r="BEC6" s="267"/>
      <c r="BED6" s="267"/>
      <c r="BEE6" s="267"/>
      <c r="BEF6" s="267"/>
      <c r="BEG6" s="267"/>
      <c r="BEH6" s="267"/>
      <c r="BEI6" s="267"/>
      <c r="BEJ6" s="267"/>
      <c r="BEK6" s="267"/>
      <c r="BEL6" s="267"/>
      <c r="BEM6" s="267"/>
      <c r="BEN6" s="267"/>
      <c r="BEO6" s="267"/>
      <c r="BEP6" s="267"/>
      <c r="BEQ6" s="267"/>
      <c r="BER6" s="267"/>
      <c r="BES6" s="267"/>
      <c r="BET6" s="267"/>
      <c r="BEU6" s="267"/>
      <c r="BEV6" s="267"/>
      <c r="BEW6" s="267"/>
      <c r="BEX6" s="267"/>
      <c r="BEY6" s="267"/>
      <c r="BEZ6" s="267"/>
      <c r="BFA6" s="267"/>
      <c r="BFB6" s="267"/>
      <c r="BFC6" s="267"/>
      <c r="BFD6" s="267"/>
      <c r="BFE6" s="267"/>
      <c r="BFF6" s="267"/>
      <c r="BFG6" s="267"/>
      <c r="BFH6" s="267"/>
      <c r="BFI6" s="267"/>
      <c r="BFJ6" s="267"/>
      <c r="BFK6" s="267"/>
      <c r="BFL6" s="267"/>
      <c r="BFM6" s="267"/>
      <c r="BFN6" s="267"/>
      <c r="BFO6" s="267"/>
      <c r="BFP6" s="267"/>
      <c r="BFQ6" s="267"/>
      <c r="BFR6" s="267"/>
      <c r="BFS6" s="267"/>
      <c r="BFT6" s="267"/>
      <c r="BFU6" s="267"/>
      <c r="BFV6" s="267"/>
      <c r="BFW6" s="267"/>
      <c r="BFX6" s="267"/>
      <c r="BFY6" s="267"/>
      <c r="BFZ6" s="267"/>
      <c r="BGA6" s="267"/>
      <c r="BGB6" s="267"/>
      <c r="BGC6" s="267"/>
      <c r="BGD6" s="267"/>
      <c r="BGE6" s="267"/>
      <c r="BGF6" s="267"/>
      <c r="BGG6" s="267"/>
      <c r="BGH6" s="267"/>
      <c r="BGI6" s="267"/>
      <c r="BGJ6" s="267"/>
      <c r="BGK6" s="267"/>
      <c r="BGL6" s="267"/>
      <c r="BGM6" s="267"/>
      <c r="BGN6" s="267"/>
      <c r="BGO6" s="267"/>
      <c r="BGP6" s="267"/>
      <c r="BGQ6" s="267"/>
      <c r="BGR6" s="267"/>
      <c r="BGS6" s="267"/>
      <c r="BGT6" s="267"/>
      <c r="BGU6" s="267"/>
      <c r="BGV6" s="267"/>
      <c r="BGW6" s="267"/>
      <c r="BGX6" s="267"/>
      <c r="BGY6" s="267"/>
      <c r="BGZ6" s="267"/>
      <c r="BHA6" s="267"/>
      <c r="BHB6" s="267"/>
      <c r="BHC6" s="267"/>
      <c r="BHD6" s="267"/>
      <c r="BHE6" s="267"/>
      <c r="BHF6" s="267"/>
      <c r="BHG6" s="267"/>
      <c r="BHH6" s="267"/>
      <c r="BHI6" s="267"/>
      <c r="BHJ6" s="267"/>
      <c r="BHK6" s="267"/>
      <c r="BHL6" s="267"/>
      <c r="BHM6" s="267"/>
      <c r="BHN6" s="267"/>
      <c r="BHO6" s="267"/>
      <c r="BHP6" s="267"/>
      <c r="BHQ6" s="267"/>
      <c r="BHR6" s="267"/>
      <c r="BHS6" s="267"/>
      <c r="BHT6" s="267"/>
      <c r="BHU6" s="267"/>
      <c r="BHV6" s="267"/>
      <c r="BHW6" s="267"/>
      <c r="BHX6" s="267"/>
      <c r="BHY6" s="267"/>
      <c r="BHZ6" s="267"/>
      <c r="BIA6" s="267"/>
      <c r="BIB6" s="267"/>
      <c r="BIC6" s="267"/>
      <c r="BID6" s="267"/>
      <c r="BIE6" s="267"/>
      <c r="BIF6" s="267"/>
      <c r="BIG6" s="267"/>
      <c r="BIH6" s="267"/>
      <c r="BII6" s="267"/>
      <c r="BIJ6" s="267"/>
      <c r="BIK6" s="267"/>
      <c r="BIL6" s="267"/>
      <c r="BIM6" s="267"/>
      <c r="BIN6" s="267"/>
      <c r="BIO6" s="267"/>
      <c r="BIP6" s="267"/>
      <c r="BIQ6" s="267"/>
      <c r="BIR6" s="267"/>
      <c r="BIS6" s="267"/>
      <c r="BIT6" s="267"/>
      <c r="BIU6" s="267"/>
      <c r="BIV6" s="267"/>
      <c r="BIW6" s="267"/>
      <c r="BIX6" s="267"/>
      <c r="BIY6" s="267"/>
      <c r="BIZ6" s="267"/>
      <c r="BJA6" s="267"/>
      <c r="BJB6" s="267"/>
      <c r="BJC6" s="267"/>
      <c r="BJD6" s="267"/>
      <c r="BJE6" s="267"/>
      <c r="BJF6" s="267"/>
      <c r="BJG6" s="267"/>
      <c r="BJH6" s="267"/>
      <c r="BJI6" s="267"/>
      <c r="BJJ6" s="267"/>
      <c r="BJK6" s="267"/>
      <c r="BJL6" s="267"/>
      <c r="BJM6" s="267"/>
      <c r="BJN6" s="267"/>
      <c r="BJO6" s="267"/>
      <c r="BJP6" s="267"/>
      <c r="BJQ6" s="267"/>
      <c r="BJR6" s="267"/>
      <c r="BJS6" s="267"/>
      <c r="BJT6" s="267"/>
      <c r="BJU6" s="267"/>
      <c r="BJV6" s="267"/>
      <c r="BJW6" s="267"/>
      <c r="BJX6" s="267"/>
      <c r="BJY6" s="267"/>
      <c r="BJZ6" s="267"/>
      <c r="BKA6" s="267"/>
      <c r="BKB6" s="267"/>
      <c r="BKC6" s="267"/>
      <c r="BKD6" s="267"/>
      <c r="BKE6" s="267"/>
      <c r="BKF6" s="267"/>
      <c r="BKG6" s="267"/>
      <c r="BKH6" s="267"/>
      <c r="BKI6" s="267"/>
      <c r="BKJ6" s="267"/>
      <c r="BKK6" s="267"/>
      <c r="BKL6" s="267"/>
      <c r="BKM6" s="267"/>
      <c r="BKN6" s="267"/>
      <c r="BKO6" s="267"/>
      <c r="BKP6" s="267"/>
      <c r="BKQ6" s="267"/>
      <c r="BKR6" s="267"/>
      <c r="BKS6" s="267"/>
      <c r="BKT6" s="267"/>
      <c r="BKU6" s="267"/>
      <c r="BKV6" s="267"/>
      <c r="BKW6" s="267"/>
      <c r="BKX6" s="267"/>
      <c r="BKY6" s="267"/>
      <c r="BKZ6" s="267"/>
      <c r="BLA6" s="267"/>
      <c r="BLB6" s="267"/>
      <c r="BLC6" s="267"/>
      <c r="BLD6" s="267"/>
      <c r="BLE6" s="267"/>
      <c r="BLF6" s="267"/>
      <c r="BLG6" s="267"/>
      <c r="BLH6" s="267"/>
      <c r="BLI6" s="267"/>
      <c r="BLJ6" s="267"/>
      <c r="BLK6" s="267"/>
      <c r="BLL6" s="267"/>
      <c r="BLM6" s="267"/>
      <c r="BLN6" s="267"/>
      <c r="BLO6" s="267"/>
      <c r="BLP6" s="267"/>
      <c r="BLQ6" s="267"/>
      <c r="BLR6" s="267"/>
      <c r="BLS6" s="267"/>
      <c r="BLT6" s="267"/>
      <c r="BLU6" s="267"/>
      <c r="BLV6" s="267"/>
      <c r="BLW6" s="267"/>
      <c r="BLX6" s="267"/>
      <c r="BLY6" s="267"/>
      <c r="BLZ6" s="267"/>
      <c r="BMA6" s="267"/>
      <c r="BMB6" s="267"/>
      <c r="BMC6" s="267"/>
      <c r="BMD6" s="267"/>
      <c r="BME6" s="267"/>
      <c r="BMF6" s="267"/>
      <c r="BMG6" s="267"/>
      <c r="BMH6" s="267"/>
      <c r="BMI6" s="267"/>
      <c r="BMJ6" s="267"/>
      <c r="BMK6" s="267"/>
      <c r="BML6" s="267"/>
      <c r="BMM6" s="267"/>
      <c r="BMN6" s="267"/>
      <c r="BMO6" s="267"/>
      <c r="BMP6" s="267"/>
      <c r="BMQ6" s="267"/>
      <c r="BMR6" s="267"/>
      <c r="BMS6" s="267"/>
      <c r="BMT6" s="267"/>
      <c r="BMU6" s="267"/>
      <c r="BMV6" s="267"/>
      <c r="BMW6" s="267"/>
      <c r="BMX6" s="267"/>
      <c r="BMY6" s="267"/>
      <c r="BMZ6" s="267"/>
      <c r="BNA6" s="267"/>
      <c r="BNB6" s="267"/>
      <c r="BNC6" s="267"/>
      <c r="BND6" s="267"/>
      <c r="BNE6" s="267"/>
      <c r="BNF6" s="267"/>
      <c r="BNG6" s="267"/>
      <c r="BNH6" s="267"/>
      <c r="BNI6" s="267"/>
      <c r="BNJ6" s="267"/>
      <c r="BNK6" s="267"/>
      <c r="BNL6" s="267"/>
      <c r="BNM6" s="267"/>
      <c r="BNN6" s="267"/>
      <c r="BNO6" s="267"/>
      <c r="BNP6" s="267"/>
      <c r="BNQ6" s="267"/>
      <c r="BNR6" s="267"/>
      <c r="BNS6" s="267"/>
      <c r="BNT6" s="267"/>
      <c r="BNU6" s="267"/>
      <c r="BNV6" s="267"/>
      <c r="BNW6" s="267"/>
      <c r="BNX6" s="267"/>
      <c r="BNY6" s="267"/>
      <c r="BNZ6" s="267"/>
      <c r="BOA6" s="267"/>
      <c r="BOB6" s="267"/>
      <c r="BOC6" s="267"/>
      <c r="BOD6" s="267"/>
      <c r="BOE6" s="267"/>
      <c r="BOF6" s="267"/>
      <c r="BOG6" s="267"/>
      <c r="BOH6" s="267"/>
      <c r="BOI6" s="267"/>
      <c r="BOJ6" s="267"/>
      <c r="BOK6" s="267"/>
      <c r="BOL6" s="267"/>
      <c r="BOM6" s="267"/>
      <c r="BON6" s="267"/>
      <c r="BOO6" s="267"/>
      <c r="BOP6" s="267"/>
      <c r="BOQ6" s="267"/>
      <c r="BOR6" s="267"/>
      <c r="BOS6" s="267"/>
      <c r="BOT6" s="267"/>
      <c r="BOU6" s="267"/>
      <c r="BOV6" s="267"/>
      <c r="BOW6" s="267"/>
      <c r="BOX6" s="267"/>
      <c r="BOY6" s="267"/>
      <c r="BOZ6" s="267"/>
      <c r="BPA6" s="267"/>
      <c r="BPB6" s="267"/>
      <c r="BPC6" s="267"/>
      <c r="BPD6" s="267"/>
      <c r="BPE6" s="267"/>
      <c r="BPF6" s="267"/>
      <c r="BPG6" s="267"/>
      <c r="BPH6" s="267"/>
      <c r="BPI6" s="267"/>
      <c r="BPJ6" s="267"/>
      <c r="BPK6" s="267"/>
      <c r="BPL6" s="267"/>
      <c r="BPM6" s="267"/>
      <c r="BPN6" s="267"/>
      <c r="BPO6" s="267"/>
      <c r="BPP6" s="267"/>
      <c r="BPQ6" s="267"/>
      <c r="BPR6" s="267"/>
      <c r="BPS6" s="267"/>
      <c r="BPT6" s="267"/>
      <c r="BPU6" s="267"/>
      <c r="BPV6" s="267"/>
      <c r="BPW6" s="267"/>
      <c r="BPX6" s="267"/>
      <c r="BPY6" s="267"/>
      <c r="BPZ6" s="267"/>
      <c r="BQA6" s="267"/>
      <c r="BQB6" s="267"/>
      <c r="BQC6" s="267"/>
      <c r="BQD6" s="267"/>
      <c r="BQE6" s="267"/>
      <c r="BQF6" s="267"/>
      <c r="BQG6" s="267"/>
      <c r="BQH6" s="267"/>
      <c r="BQI6" s="267"/>
      <c r="BQJ6" s="267"/>
      <c r="BQK6" s="267"/>
      <c r="BQL6" s="267"/>
      <c r="BQM6" s="267"/>
      <c r="BQN6" s="267"/>
      <c r="BQO6" s="267"/>
      <c r="BQP6" s="267"/>
      <c r="BQQ6" s="267"/>
      <c r="BQR6" s="267"/>
      <c r="BQS6" s="267"/>
      <c r="BQT6" s="267"/>
      <c r="BQU6" s="267"/>
      <c r="BQV6" s="267"/>
      <c r="BQW6" s="267"/>
      <c r="BQX6" s="267"/>
      <c r="BQY6" s="267"/>
      <c r="BQZ6" s="267"/>
      <c r="BRA6" s="267"/>
      <c r="BRB6" s="267"/>
      <c r="BRC6" s="267"/>
      <c r="BRD6" s="267"/>
      <c r="BRE6" s="267"/>
      <c r="BRF6" s="267"/>
      <c r="BRG6" s="267"/>
      <c r="BRH6" s="267"/>
      <c r="BRI6" s="267"/>
      <c r="BRJ6" s="267"/>
      <c r="BRK6" s="267"/>
      <c r="BRL6" s="267"/>
      <c r="BRM6" s="267"/>
      <c r="BRN6" s="267"/>
      <c r="BRO6" s="267"/>
      <c r="BRP6" s="267"/>
      <c r="BRQ6" s="267"/>
      <c r="BRR6" s="267"/>
      <c r="BRS6" s="267"/>
      <c r="BRT6" s="267"/>
      <c r="BRU6" s="267"/>
      <c r="BRV6" s="267"/>
      <c r="BRW6" s="267"/>
      <c r="BRX6" s="267"/>
      <c r="BRY6" s="267"/>
      <c r="BRZ6" s="267"/>
      <c r="BSA6" s="267"/>
      <c r="BSB6" s="267"/>
      <c r="BSC6" s="267"/>
      <c r="BSD6" s="267"/>
      <c r="BSE6" s="267"/>
      <c r="BSF6" s="267"/>
      <c r="BSG6" s="267"/>
      <c r="BSH6" s="267"/>
      <c r="BSI6" s="267"/>
      <c r="BSJ6" s="267"/>
      <c r="BSK6" s="267"/>
      <c r="BSL6" s="267"/>
      <c r="BSM6" s="267"/>
      <c r="BSN6" s="267"/>
      <c r="BSO6" s="267"/>
      <c r="BSP6" s="267"/>
      <c r="BSQ6" s="267"/>
      <c r="BSR6" s="267"/>
      <c r="BSS6" s="267"/>
      <c r="BST6" s="267"/>
      <c r="BSU6" s="267"/>
      <c r="BSV6" s="267"/>
      <c r="BSW6" s="267"/>
      <c r="BSX6" s="267"/>
      <c r="BSY6" s="267"/>
      <c r="BSZ6" s="267"/>
      <c r="BTA6" s="267"/>
      <c r="BTB6" s="267"/>
      <c r="BTC6" s="267"/>
      <c r="BTD6" s="267"/>
      <c r="BTE6" s="267"/>
      <c r="BTF6" s="267"/>
      <c r="BTG6" s="267"/>
      <c r="BTH6" s="267"/>
      <c r="BTI6" s="267"/>
      <c r="BTJ6" s="267"/>
      <c r="BTK6" s="267"/>
      <c r="BTL6" s="267"/>
      <c r="BTM6" s="267"/>
      <c r="BTN6" s="267"/>
      <c r="BTO6" s="267"/>
      <c r="BTP6" s="267"/>
      <c r="BTQ6" s="267"/>
      <c r="BTR6" s="267"/>
      <c r="BTS6" s="267"/>
      <c r="BTT6" s="267"/>
      <c r="BTU6" s="267"/>
      <c r="BTV6" s="267"/>
      <c r="BTW6" s="267"/>
      <c r="BTX6" s="267"/>
      <c r="BTY6" s="267"/>
      <c r="BTZ6" s="267"/>
      <c r="BUA6" s="267"/>
      <c r="BUB6" s="267"/>
      <c r="BUC6" s="267"/>
      <c r="BUD6" s="267"/>
      <c r="BUE6" s="267"/>
      <c r="BUF6" s="267"/>
      <c r="BUG6" s="267"/>
      <c r="BUH6" s="267"/>
      <c r="BUI6" s="267"/>
      <c r="BUJ6" s="267"/>
      <c r="BUK6" s="267"/>
      <c r="BUL6" s="267"/>
      <c r="BUM6" s="267"/>
      <c r="BUN6" s="267"/>
      <c r="BUO6" s="267"/>
      <c r="BUP6" s="267"/>
      <c r="BUQ6" s="267"/>
      <c r="BUR6" s="267"/>
      <c r="BUS6" s="267"/>
      <c r="BUT6" s="267"/>
      <c r="BUU6" s="267"/>
      <c r="BUV6" s="267"/>
      <c r="BUW6" s="267"/>
      <c r="BUX6" s="267"/>
      <c r="BUY6" s="267"/>
      <c r="BUZ6" s="267"/>
      <c r="BVA6" s="267"/>
      <c r="BVB6" s="267"/>
      <c r="BVC6" s="267"/>
      <c r="BVD6" s="267"/>
      <c r="BVE6" s="267"/>
      <c r="BVF6" s="267"/>
      <c r="BVG6" s="267"/>
      <c r="BVH6" s="267"/>
      <c r="BVI6" s="267"/>
      <c r="BVJ6" s="267"/>
      <c r="BVK6" s="267"/>
      <c r="BVL6" s="267"/>
      <c r="BVM6" s="267"/>
      <c r="BVN6" s="267"/>
      <c r="BVO6" s="267"/>
      <c r="BVP6" s="267"/>
      <c r="BVQ6" s="267"/>
      <c r="BVR6" s="267"/>
      <c r="BVS6" s="267"/>
      <c r="BVT6" s="267"/>
      <c r="BVU6" s="267"/>
      <c r="BVV6" s="267"/>
      <c r="BVW6" s="267"/>
      <c r="BVX6" s="267"/>
      <c r="BVY6" s="267"/>
      <c r="BVZ6" s="267"/>
      <c r="BWA6" s="267"/>
      <c r="BWB6" s="267"/>
      <c r="BWC6" s="267"/>
      <c r="BWD6" s="267"/>
      <c r="BWE6" s="267"/>
      <c r="BWF6" s="267"/>
      <c r="BWG6" s="267"/>
      <c r="BWH6" s="267"/>
      <c r="BWI6" s="267"/>
      <c r="BWJ6" s="267"/>
      <c r="BWK6" s="267"/>
      <c r="BWL6" s="267"/>
      <c r="BWM6" s="267"/>
      <c r="BWN6" s="267"/>
      <c r="BWO6" s="267"/>
      <c r="BWP6" s="267"/>
      <c r="BWQ6" s="267"/>
      <c r="BWR6" s="267"/>
      <c r="BWS6" s="267"/>
      <c r="BWT6" s="267"/>
      <c r="BWU6" s="267"/>
      <c r="BWV6" s="267"/>
      <c r="BWW6" s="267"/>
      <c r="BWX6" s="267"/>
      <c r="BWY6" s="267"/>
      <c r="BWZ6" s="267"/>
      <c r="BXA6" s="267"/>
      <c r="BXB6" s="267"/>
      <c r="BXC6" s="267"/>
      <c r="BXD6" s="267"/>
      <c r="BXE6" s="267"/>
      <c r="BXF6" s="267"/>
      <c r="BXG6" s="267"/>
      <c r="BXH6" s="267"/>
      <c r="BXI6" s="267"/>
      <c r="BXJ6" s="267"/>
      <c r="BXK6" s="267"/>
      <c r="BXL6" s="267"/>
      <c r="BXM6" s="267"/>
      <c r="BXN6" s="267"/>
      <c r="BXO6" s="267"/>
      <c r="BXP6" s="267"/>
      <c r="BXQ6" s="267"/>
      <c r="BXR6" s="267"/>
      <c r="BXS6" s="267"/>
      <c r="BXT6" s="267"/>
      <c r="BXU6" s="267"/>
      <c r="BXV6" s="267"/>
      <c r="BXW6" s="267"/>
      <c r="BXX6" s="267"/>
      <c r="BXY6" s="267"/>
      <c r="BXZ6" s="267"/>
      <c r="BYA6" s="267"/>
      <c r="BYB6" s="267"/>
      <c r="BYC6" s="267"/>
      <c r="BYD6" s="267"/>
      <c r="BYE6" s="267"/>
      <c r="BYF6" s="267"/>
      <c r="BYG6" s="267"/>
      <c r="BYH6" s="267"/>
      <c r="BYI6" s="267"/>
      <c r="BYJ6" s="267"/>
      <c r="BYK6" s="267"/>
      <c r="BYL6" s="267"/>
      <c r="BYM6" s="267"/>
      <c r="BYN6" s="267"/>
      <c r="BYO6" s="267"/>
      <c r="BYP6" s="267"/>
      <c r="BYQ6" s="267"/>
      <c r="BYR6" s="267"/>
      <c r="BYS6" s="267"/>
      <c r="BYT6" s="267"/>
      <c r="BYU6" s="267"/>
      <c r="BYV6" s="267"/>
      <c r="BYW6" s="267"/>
      <c r="BYX6" s="267"/>
      <c r="BYY6" s="267"/>
      <c r="BYZ6" s="267"/>
      <c r="BZA6" s="267"/>
      <c r="BZB6" s="267"/>
      <c r="BZC6" s="267"/>
      <c r="BZD6" s="267"/>
      <c r="BZE6" s="267"/>
      <c r="BZF6" s="267"/>
      <c r="BZG6" s="267"/>
      <c r="BZH6" s="267"/>
      <c r="BZI6" s="267"/>
      <c r="BZJ6" s="267"/>
      <c r="BZK6" s="267"/>
      <c r="BZL6" s="267"/>
      <c r="BZM6" s="267"/>
      <c r="BZN6" s="267"/>
      <c r="BZO6" s="267"/>
      <c r="BZP6" s="267"/>
      <c r="BZQ6" s="267"/>
      <c r="BZR6" s="267"/>
      <c r="BZS6" s="267"/>
      <c r="BZT6" s="267"/>
      <c r="BZU6" s="267"/>
      <c r="BZV6" s="267"/>
      <c r="BZW6" s="267"/>
      <c r="BZX6" s="267"/>
      <c r="BZY6" s="267"/>
      <c r="BZZ6" s="267"/>
      <c r="CAA6" s="267"/>
      <c r="CAB6" s="267"/>
      <c r="CAC6" s="267"/>
      <c r="CAD6" s="267"/>
      <c r="CAE6" s="267"/>
      <c r="CAF6" s="267"/>
      <c r="CAG6" s="267"/>
      <c r="CAH6" s="267"/>
      <c r="CAI6" s="267"/>
      <c r="CAJ6" s="267"/>
      <c r="CAK6" s="267"/>
      <c r="CAL6" s="267"/>
      <c r="CAM6" s="267"/>
      <c r="CAN6" s="267"/>
      <c r="CAO6" s="267"/>
      <c r="CAP6" s="267"/>
      <c r="CAQ6" s="267"/>
      <c r="CAR6" s="267"/>
      <c r="CAS6" s="267"/>
      <c r="CAT6" s="267"/>
      <c r="CAU6" s="267"/>
      <c r="CAV6" s="267"/>
      <c r="CAW6" s="267"/>
      <c r="CAX6" s="267"/>
      <c r="CAY6" s="267"/>
      <c r="CAZ6" s="267"/>
      <c r="CBA6" s="267"/>
      <c r="CBB6" s="267"/>
      <c r="CBC6" s="267"/>
      <c r="CBD6" s="267"/>
      <c r="CBE6" s="267"/>
      <c r="CBF6" s="267"/>
      <c r="CBG6" s="267"/>
      <c r="CBH6" s="267"/>
      <c r="CBI6" s="267"/>
      <c r="CBJ6" s="267"/>
      <c r="CBK6" s="267"/>
      <c r="CBL6" s="267"/>
      <c r="CBM6" s="267"/>
      <c r="CBN6" s="267"/>
      <c r="CBO6" s="267"/>
      <c r="CBP6" s="267"/>
      <c r="CBQ6" s="267"/>
      <c r="CBR6" s="267"/>
      <c r="CBS6" s="267"/>
      <c r="CBT6" s="267"/>
      <c r="CBU6" s="267"/>
      <c r="CBV6" s="267"/>
      <c r="CBW6" s="267"/>
      <c r="CBX6" s="267"/>
      <c r="CBY6" s="267"/>
      <c r="CBZ6" s="267"/>
      <c r="CCA6" s="267"/>
      <c r="CCB6" s="267"/>
      <c r="CCC6" s="267"/>
      <c r="CCD6" s="267"/>
      <c r="CCE6" s="267"/>
      <c r="CCF6" s="267"/>
      <c r="CCG6" s="267"/>
      <c r="CCH6" s="267"/>
      <c r="CCI6" s="267"/>
      <c r="CCJ6" s="267"/>
      <c r="CCK6" s="267"/>
      <c r="CCL6" s="267"/>
      <c r="CCM6" s="267"/>
      <c r="CCN6" s="267"/>
      <c r="CCO6" s="267"/>
      <c r="CCP6" s="267"/>
      <c r="CCQ6" s="267"/>
      <c r="CCR6" s="267"/>
      <c r="CCS6" s="267"/>
      <c r="CCT6" s="267"/>
      <c r="CCU6" s="267"/>
      <c r="CCV6" s="267"/>
      <c r="CCW6" s="267"/>
      <c r="CCX6" s="267"/>
      <c r="CCY6" s="267"/>
      <c r="CCZ6" s="267"/>
      <c r="CDA6" s="267"/>
      <c r="CDB6" s="267"/>
      <c r="CDC6" s="267"/>
      <c r="CDD6" s="267"/>
      <c r="CDE6" s="267"/>
      <c r="CDF6" s="267"/>
      <c r="CDG6" s="267"/>
      <c r="CDH6" s="267"/>
      <c r="CDI6" s="267"/>
      <c r="CDJ6" s="267"/>
      <c r="CDK6" s="267"/>
      <c r="CDL6" s="267"/>
      <c r="CDM6" s="267"/>
      <c r="CDN6" s="267"/>
      <c r="CDO6" s="267"/>
      <c r="CDP6" s="267"/>
      <c r="CDQ6" s="267"/>
      <c r="CDR6" s="267"/>
      <c r="CDS6" s="267"/>
      <c r="CDT6" s="267"/>
      <c r="CDU6" s="267"/>
      <c r="CDV6" s="267"/>
      <c r="CDW6" s="267"/>
      <c r="CDX6" s="267"/>
      <c r="CDY6" s="267"/>
      <c r="CDZ6" s="267"/>
      <c r="CEA6" s="267"/>
      <c r="CEB6" s="267"/>
      <c r="CEC6" s="267"/>
      <c r="CED6" s="267"/>
      <c r="CEE6" s="267"/>
      <c r="CEF6" s="267"/>
      <c r="CEG6" s="267"/>
      <c r="CEH6" s="267"/>
      <c r="CEI6" s="267"/>
      <c r="CEJ6" s="267"/>
      <c r="CEK6" s="267"/>
      <c r="CEL6" s="267"/>
      <c r="CEM6" s="267"/>
      <c r="CEN6" s="267"/>
      <c r="CEO6" s="267"/>
      <c r="CEP6" s="267"/>
      <c r="CEQ6" s="267"/>
      <c r="CER6" s="267"/>
      <c r="CES6" s="267"/>
      <c r="CET6" s="267"/>
      <c r="CEU6" s="267"/>
      <c r="CEV6" s="267"/>
      <c r="CEW6" s="267"/>
      <c r="CEX6" s="267"/>
      <c r="CEY6" s="267"/>
      <c r="CEZ6" s="267"/>
      <c r="CFA6" s="267"/>
      <c r="CFB6" s="267"/>
      <c r="CFC6" s="267"/>
      <c r="CFD6" s="267"/>
      <c r="CFE6" s="267"/>
      <c r="CFF6" s="267"/>
      <c r="CFG6" s="267"/>
      <c r="CFH6" s="267"/>
      <c r="CFI6" s="267"/>
      <c r="CFJ6" s="267"/>
      <c r="CFK6" s="267"/>
      <c r="CFL6" s="267"/>
      <c r="CFM6" s="267"/>
      <c r="CFN6" s="267"/>
      <c r="CFO6" s="267"/>
      <c r="CFP6" s="267"/>
      <c r="CFQ6" s="267"/>
      <c r="CFR6" s="267"/>
      <c r="CFS6" s="267"/>
      <c r="CFT6" s="267"/>
      <c r="CFU6" s="267"/>
      <c r="CFV6" s="267"/>
      <c r="CFW6" s="267"/>
      <c r="CFX6" s="267"/>
      <c r="CFY6" s="267"/>
      <c r="CFZ6" s="267"/>
      <c r="CGA6" s="267"/>
      <c r="CGB6" s="267"/>
      <c r="CGC6" s="267"/>
      <c r="CGD6" s="267"/>
      <c r="CGE6" s="267"/>
      <c r="CGF6" s="267"/>
      <c r="CGG6" s="267"/>
      <c r="CGH6" s="267"/>
      <c r="CGI6" s="267"/>
      <c r="CGJ6" s="267"/>
      <c r="CGK6" s="267"/>
      <c r="CGL6" s="267"/>
      <c r="CGM6" s="267"/>
      <c r="CGN6" s="267"/>
      <c r="CGO6" s="267"/>
      <c r="CGP6" s="267"/>
      <c r="CGQ6" s="267"/>
      <c r="CGR6" s="267"/>
      <c r="CGS6" s="267"/>
      <c r="CGT6" s="267"/>
      <c r="CGU6" s="267"/>
      <c r="CGV6" s="267"/>
      <c r="CGW6" s="267"/>
      <c r="CGX6" s="267"/>
      <c r="CGY6" s="267"/>
      <c r="CGZ6" s="267"/>
      <c r="CHA6" s="267"/>
      <c r="CHB6" s="267"/>
      <c r="CHC6" s="267"/>
      <c r="CHD6" s="267"/>
      <c r="CHE6" s="267"/>
      <c r="CHF6" s="267"/>
      <c r="CHG6" s="267"/>
      <c r="CHH6" s="267"/>
      <c r="CHI6" s="267"/>
      <c r="CHJ6" s="267"/>
      <c r="CHK6" s="267"/>
      <c r="CHL6" s="267"/>
      <c r="CHM6" s="267"/>
      <c r="CHN6" s="267"/>
      <c r="CHO6" s="267"/>
      <c r="CHP6" s="267"/>
      <c r="CHQ6" s="267"/>
      <c r="CHR6" s="267"/>
      <c r="CHS6" s="267"/>
      <c r="CHT6" s="267"/>
      <c r="CHU6" s="267"/>
      <c r="CHV6" s="267"/>
      <c r="CHW6" s="267"/>
      <c r="CHX6" s="267"/>
      <c r="CHY6" s="267"/>
      <c r="CHZ6" s="267"/>
      <c r="CIA6" s="267"/>
      <c r="CIB6" s="267"/>
      <c r="CIC6" s="267"/>
      <c r="CID6" s="267"/>
      <c r="CIE6" s="267"/>
      <c r="CIF6" s="267"/>
      <c r="CIG6" s="267"/>
      <c r="CIH6" s="267"/>
      <c r="CII6" s="267"/>
      <c r="CIJ6" s="267"/>
      <c r="CIK6" s="267"/>
      <c r="CIL6" s="267"/>
      <c r="CIM6" s="267"/>
      <c r="CIN6" s="267"/>
      <c r="CIO6" s="267"/>
      <c r="CIP6" s="267"/>
      <c r="CIQ6" s="267"/>
      <c r="CIR6" s="267"/>
      <c r="CIS6" s="267"/>
      <c r="CIT6" s="267"/>
      <c r="CIU6" s="267"/>
      <c r="CIV6" s="267"/>
      <c r="CIW6" s="267"/>
      <c r="CIX6" s="267"/>
      <c r="CIY6" s="267"/>
      <c r="CIZ6" s="267"/>
      <c r="CJA6" s="267"/>
      <c r="CJB6" s="267"/>
      <c r="CJC6" s="267"/>
      <c r="CJD6" s="267"/>
      <c r="CJE6" s="267"/>
      <c r="CJF6" s="267"/>
      <c r="CJG6" s="267"/>
      <c r="CJH6" s="267"/>
      <c r="CJI6" s="267"/>
      <c r="CJJ6" s="267"/>
      <c r="CJK6" s="267"/>
      <c r="CJL6" s="267"/>
      <c r="CJM6" s="267"/>
      <c r="CJN6" s="267"/>
      <c r="CJO6" s="267"/>
      <c r="CJP6" s="267"/>
      <c r="CJQ6" s="267"/>
      <c r="CJR6" s="267"/>
      <c r="CJS6" s="267"/>
      <c r="CJT6" s="267"/>
      <c r="CJU6" s="267"/>
      <c r="CJV6" s="267"/>
      <c r="CJW6" s="267"/>
      <c r="CJX6" s="267"/>
      <c r="CJY6" s="267"/>
      <c r="CJZ6" s="267"/>
      <c r="CKA6" s="267"/>
      <c r="CKB6" s="267"/>
      <c r="CKC6" s="267"/>
      <c r="CKD6" s="267"/>
      <c r="CKE6" s="267"/>
      <c r="CKF6" s="267"/>
      <c r="CKG6" s="267"/>
      <c r="CKH6" s="267"/>
      <c r="CKI6" s="267"/>
      <c r="CKJ6" s="267"/>
      <c r="CKK6" s="267"/>
      <c r="CKL6" s="267"/>
      <c r="CKM6" s="267"/>
      <c r="CKN6" s="267"/>
      <c r="CKO6" s="267"/>
      <c r="CKP6" s="267"/>
      <c r="CKQ6" s="267"/>
      <c r="CKR6" s="267"/>
      <c r="CKS6" s="267"/>
      <c r="CKT6" s="267"/>
      <c r="CKU6" s="267"/>
      <c r="CKV6" s="267"/>
      <c r="CKW6" s="267"/>
      <c r="CKX6" s="267"/>
      <c r="CKY6" s="267"/>
      <c r="CKZ6" s="267"/>
      <c r="CLA6" s="267"/>
      <c r="CLB6" s="267"/>
      <c r="CLC6" s="267"/>
      <c r="CLD6" s="267"/>
      <c r="CLE6" s="267"/>
      <c r="CLF6" s="267"/>
      <c r="CLG6" s="267"/>
      <c r="CLH6" s="267"/>
      <c r="CLI6" s="267"/>
      <c r="CLJ6" s="267"/>
      <c r="CLK6" s="267"/>
      <c r="CLL6" s="267"/>
      <c r="CLM6" s="267"/>
      <c r="CLN6" s="267"/>
      <c r="CLO6" s="267"/>
      <c r="CLP6" s="267"/>
      <c r="CLQ6" s="267"/>
      <c r="CLR6" s="267"/>
      <c r="CLS6" s="267"/>
      <c r="CLT6" s="267"/>
      <c r="CLU6" s="267"/>
      <c r="CLV6" s="267"/>
      <c r="CLW6" s="267"/>
      <c r="CLX6" s="267"/>
      <c r="CLY6" s="267"/>
      <c r="CLZ6" s="267"/>
      <c r="CMA6" s="267"/>
      <c r="CMB6" s="267"/>
      <c r="CMC6" s="267"/>
      <c r="CMD6" s="267"/>
      <c r="CME6" s="267"/>
      <c r="CMF6" s="267"/>
      <c r="CMG6" s="267"/>
      <c r="CMH6" s="267"/>
      <c r="CMI6" s="267"/>
      <c r="CMJ6" s="267"/>
      <c r="CMK6" s="267"/>
      <c r="CML6" s="267"/>
      <c r="CMM6" s="267"/>
      <c r="CMN6" s="267"/>
      <c r="CMO6" s="267"/>
      <c r="CMP6" s="267"/>
      <c r="CMQ6" s="267"/>
      <c r="CMR6" s="267"/>
      <c r="CMS6" s="267"/>
      <c r="CMT6" s="267"/>
      <c r="CMU6" s="267"/>
      <c r="CMV6" s="267"/>
      <c r="CMW6" s="267"/>
      <c r="CMX6" s="267"/>
      <c r="CMY6" s="267"/>
      <c r="CMZ6" s="267"/>
      <c r="CNA6" s="267"/>
      <c r="CNB6" s="267"/>
      <c r="CNC6" s="267"/>
      <c r="CND6" s="267"/>
      <c r="CNE6" s="267"/>
      <c r="CNF6" s="267"/>
      <c r="CNG6" s="267"/>
      <c r="CNH6" s="267"/>
      <c r="CNI6" s="267"/>
      <c r="CNJ6" s="267"/>
      <c r="CNK6" s="267"/>
      <c r="CNL6" s="267"/>
      <c r="CNM6" s="267"/>
      <c r="CNN6" s="267"/>
      <c r="CNO6" s="267"/>
      <c r="CNP6" s="267"/>
      <c r="CNQ6" s="267"/>
      <c r="CNR6" s="267"/>
      <c r="CNS6" s="267"/>
      <c r="CNT6" s="267"/>
      <c r="CNU6" s="267"/>
      <c r="CNV6" s="267"/>
      <c r="CNW6" s="267"/>
      <c r="CNX6" s="267"/>
      <c r="CNY6" s="267"/>
      <c r="CNZ6" s="267"/>
      <c r="COA6" s="267"/>
      <c r="COB6" s="267"/>
      <c r="COC6" s="267"/>
      <c r="COD6" s="267"/>
      <c r="COE6" s="267"/>
      <c r="COF6" s="267"/>
      <c r="COG6" s="267"/>
      <c r="COH6" s="267"/>
      <c r="COI6" s="267"/>
      <c r="COJ6" s="267"/>
      <c r="COK6" s="267"/>
      <c r="COL6" s="267"/>
      <c r="COM6" s="267"/>
      <c r="CON6" s="267"/>
      <c r="COO6" s="267"/>
      <c r="COP6" s="267"/>
      <c r="COQ6" s="267"/>
      <c r="COR6" s="267"/>
      <c r="COS6" s="267"/>
      <c r="COT6" s="267"/>
      <c r="COU6" s="267"/>
      <c r="COV6" s="267"/>
      <c r="COW6" s="267"/>
      <c r="COX6" s="267"/>
      <c r="COY6" s="267"/>
      <c r="COZ6" s="267"/>
      <c r="CPA6" s="267"/>
      <c r="CPB6" s="267"/>
      <c r="CPC6" s="267"/>
      <c r="CPD6" s="267"/>
      <c r="CPE6" s="267"/>
      <c r="CPF6" s="267"/>
      <c r="CPG6" s="267"/>
      <c r="CPH6" s="267"/>
      <c r="CPI6" s="267"/>
      <c r="CPJ6" s="267"/>
      <c r="CPK6" s="267"/>
      <c r="CPL6" s="267"/>
      <c r="CPM6" s="267"/>
      <c r="CPN6" s="267"/>
      <c r="CPO6" s="267"/>
      <c r="CPP6" s="267"/>
      <c r="CPQ6" s="267"/>
      <c r="CPR6" s="267"/>
      <c r="CPS6" s="267"/>
      <c r="CPT6" s="267"/>
      <c r="CPU6" s="267"/>
      <c r="CPV6" s="267"/>
      <c r="CPW6" s="267"/>
      <c r="CPX6" s="267"/>
      <c r="CPY6" s="267"/>
      <c r="CPZ6" s="267"/>
      <c r="CQA6" s="267"/>
      <c r="CQB6" s="267"/>
      <c r="CQC6" s="267"/>
      <c r="CQD6" s="267"/>
      <c r="CQE6" s="267"/>
      <c r="CQF6" s="267"/>
      <c r="CQG6" s="267"/>
      <c r="CQH6" s="267"/>
      <c r="CQI6" s="267"/>
      <c r="CQJ6" s="267"/>
      <c r="CQK6" s="267"/>
      <c r="CQL6" s="267"/>
      <c r="CQM6" s="267"/>
      <c r="CQN6" s="267"/>
      <c r="CQO6" s="267"/>
      <c r="CQP6" s="267"/>
      <c r="CQQ6" s="267"/>
      <c r="CQR6" s="267"/>
      <c r="CQS6" s="267"/>
      <c r="CQT6" s="267"/>
      <c r="CQU6" s="267"/>
      <c r="CQV6" s="267"/>
      <c r="CQW6" s="267"/>
      <c r="CQX6" s="267"/>
      <c r="CQY6" s="267"/>
      <c r="CQZ6" s="267"/>
      <c r="CRA6" s="267"/>
      <c r="CRB6" s="267"/>
      <c r="CRC6" s="267"/>
      <c r="CRD6" s="267"/>
      <c r="CRE6" s="267"/>
      <c r="CRF6" s="267"/>
      <c r="CRG6" s="267"/>
      <c r="CRH6" s="267"/>
      <c r="CRI6" s="267"/>
      <c r="CRJ6" s="267"/>
      <c r="CRK6" s="267"/>
      <c r="CRL6" s="267"/>
      <c r="CRM6" s="267"/>
      <c r="CRN6" s="267"/>
      <c r="CRO6" s="267"/>
      <c r="CRP6" s="267"/>
      <c r="CRQ6" s="267"/>
      <c r="CRR6" s="267"/>
      <c r="CRS6" s="267"/>
      <c r="CRT6" s="267"/>
      <c r="CRU6" s="267"/>
      <c r="CRV6" s="267"/>
      <c r="CRW6" s="267"/>
      <c r="CRX6" s="267"/>
      <c r="CRY6" s="267"/>
      <c r="CRZ6" s="267"/>
      <c r="CSA6" s="267"/>
      <c r="CSB6" s="267"/>
      <c r="CSC6" s="267"/>
      <c r="CSD6" s="267"/>
      <c r="CSE6" s="267"/>
      <c r="CSF6" s="267"/>
      <c r="CSG6" s="267"/>
      <c r="CSH6" s="267"/>
      <c r="CSI6" s="267"/>
      <c r="CSJ6" s="267"/>
      <c r="CSK6" s="267"/>
      <c r="CSL6" s="267"/>
      <c r="CSM6" s="267"/>
      <c r="CSN6" s="267"/>
      <c r="CSO6" s="267"/>
      <c r="CSP6" s="267"/>
      <c r="CSQ6" s="267"/>
      <c r="CSR6" s="267"/>
      <c r="CSS6" s="267"/>
      <c r="CST6" s="267"/>
      <c r="CSU6" s="267"/>
      <c r="CSV6" s="267"/>
      <c r="CSW6" s="267"/>
      <c r="CSX6" s="267"/>
      <c r="CSY6" s="267"/>
      <c r="CSZ6" s="267"/>
      <c r="CTA6" s="267"/>
      <c r="CTB6" s="267"/>
      <c r="CTC6" s="267"/>
      <c r="CTD6" s="267"/>
      <c r="CTE6" s="267"/>
      <c r="CTF6" s="267"/>
      <c r="CTG6" s="267"/>
      <c r="CTH6" s="267"/>
      <c r="CTI6" s="267"/>
      <c r="CTJ6" s="267"/>
      <c r="CTK6" s="267"/>
      <c r="CTL6" s="267"/>
      <c r="CTM6" s="267"/>
      <c r="CTN6" s="267"/>
      <c r="CTO6" s="267"/>
      <c r="CTP6" s="267"/>
      <c r="CTQ6" s="267"/>
      <c r="CTR6" s="267"/>
      <c r="CTS6" s="267"/>
      <c r="CTT6" s="267"/>
      <c r="CTU6" s="267"/>
      <c r="CTV6" s="267"/>
      <c r="CTW6" s="267"/>
      <c r="CTX6" s="267"/>
      <c r="CTY6" s="267"/>
      <c r="CTZ6" s="267"/>
      <c r="CUA6" s="267"/>
      <c r="CUB6" s="267"/>
      <c r="CUC6" s="267"/>
      <c r="CUD6" s="267"/>
      <c r="CUE6" s="267"/>
      <c r="CUF6" s="267"/>
      <c r="CUG6" s="267"/>
      <c r="CUH6" s="267"/>
      <c r="CUI6" s="267"/>
      <c r="CUJ6" s="267"/>
      <c r="CUK6" s="267"/>
      <c r="CUL6" s="267"/>
      <c r="CUM6" s="267"/>
      <c r="CUN6" s="267"/>
      <c r="CUO6" s="267"/>
      <c r="CUP6" s="267"/>
      <c r="CUQ6" s="267"/>
      <c r="CUR6" s="267"/>
      <c r="CUS6" s="267"/>
      <c r="CUT6" s="267"/>
      <c r="CUU6" s="267"/>
      <c r="CUV6" s="267"/>
      <c r="CUW6" s="267"/>
      <c r="CUX6" s="267"/>
      <c r="CUY6" s="267"/>
      <c r="CUZ6" s="267"/>
      <c r="CVA6" s="267"/>
      <c r="CVB6" s="267"/>
      <c r="CVC6" s="267"/>
      <c r="CVD6" s="267"/>
      <c r="CVE6" s="267"/>
      <c r="CVF6" s="267"/>
      <c r="CVG6" s="267"/>
      <c r="CVH6" s="267"/>
      <c r="CVI6" s="267"/>
      <c r="CVJ6" s="267"/>
      <c r="CVK6" s="267"/>
      <c r="CVL6" s="267"/>
      <c r="CVM6" s="267"/>
      <c r="CVN6" s="267"/>
      <c r="CVO6" s="267"/>
      <c r="CVP6" s="267"/>
      <c r="CVQ6" s="267"/>
      <c r="CVR6" s="267"/>
      <c r="CVS6" s="267"/>
      <c r="CVT6" s="267"/>
      <c r="CVU6" s="267"/>
      <c r="CVV6" s="267"/>
      <c r="CVW6" s="267"/>
      <c r="CVX6" s="267"/>
      <c r="CVY6" s="267"/>
      <c r="CVZ6" s="267"/>
      <c r="CWA6" s="267"/>
      <c r="CWB6" s="267"/>
      <c r="CWC6" s="267"/>
      <c r="CWD6" s="267"/>
      <c r="CWE6" s="267"/>
      <c r="CWF6" s="267"/>
      <c r="CWG6" s="267"/>
      <c r="CWH6" s="267"/>
      <c r="CWI6" s="267"/>
      <c r="CWJ6" s="267"/>
      <c r="CWK6" s="267"/>
      <c r="CWL6" s="267"/>
      <c r="CWM6" s="267"/>
      <c r="CWN6" s="267"/>
      <c r="CWO6" s="267"/>
      <c r="CWP6" s="267"/>
      <c r="CWQ6" s="267"/>
      <c r="CWR6" s="267"/>
      <c r="CWS6" s="267"/>
      <c r="CWT6" s="267"/>
      <c r="CWU6" s="267"/>
      <c r="CWV6" s="267"/>
      <c r="CWW6" s="267"/>
      <c r="CWX6" s="267"/>
      <c r="CWY6" s="267"/>
      <c r="CWZ6" s="267"/>
      <c r="CXA6" s="267"/>
      <c r="CXB6" s="267"/>
      <c r="CXC6" s="267"/>
      <c r="CXD6" s="267"/>
      <c r="CXE6" s="267"/>
      <c r="CXF6" s="267"/>
      <c r="CXG6" s="267"/>
      <c r="CXH6" s="267"/>
      <c r="CXI6" s="267"/>
      <c r="CXJ6" s="267"/>
      <c r="CXK6" s="267"/>
      <c r="CXL6" s="267"/>
      <c r="CXM6" s="267"/>
      <c r="CXN6" s="267"/>
      <c r="CXO6" s="267"/>
      <c r="CXP6" s="267"/>
      <c r="CXQ6" s="267"/>
      <c r="CXR6" s="267"/>
      <c r="CXS6" s="267"/>
      <c r="CXT6" s="267"/>
      <c r="CXU6" s="267"/>
      <c r="CXV6" s="267"/>
      <c r="CXW6" s="267"/>
      <c r="CXX6" s="267"/>
      <c r="CXY6" s="267"/>
      <c r="CXZ6" s="267"/>
      <c r="CYA6" s="267"/>
      <c r="CYB6" s="267"/>
      <c r="CYC6" s="267"/>
      <c r="CYD6" s="267"/>
      <c r="CYE6" s="267"/>
      <c r="CYF6" s="267"/>
      <c r="CYG6" s="267"/>
      <c r="CYH6" s="267"/>
      <c r="CYI6" s="267"/>
      <c r="CYJ6" s="267"/>
      <c r="CYK6" s="267"/>
      <c r="CYL6" s="267"/>
      <c r="CYM6" s="267"/>
      <c r="CYN6" s="267"/>
      <c r="CYO6" s="267"/>
      <c r="CYP6" s="267"/>
      <c r="CYQ6" s="267"/>
      <c r="CYR6" s="267"/>
      <c r="CYS6" s="267"/>
      <c r="CYT6" s="267"/>
      <c r="CYU6" s="267"/>
      <c r="CYV6" s="267"/>
      <c r="CYW6" s="267"/>
      <c r="CYX6" s="267"/>
      <c r="CYY6" s="267"/>
      <c r="CYZ6" s="267"/>
      <c r="CZA6" s="267"/>
      <c r="CZB6" s="267"/>
      <c r="CZC6" s="267"/>
      <c r="CZD6" s="267"/>
      <c r="CZE6" s="267"/>
      <c r="CZF6" s="267"/>
      <c r="CZG6" s="267"/>
      <c r="CZH6" s="267"/>
      <c r="CZI6" s="267"/>
      <c r="CZJ6" s="267"/>
      <c r="CZK6" s="267"/>
      <c r="CZL6" s="267"/>
      <c r="CZM6" s="267"/>
      <c r="CZN6" s="267"/>
      <c r="CZO6" s="267"/>
      <c r="CZP6" s="267"/>
      <c r="CZQ6" s="267"/>
      <c r="CZR6" s="267"/>
      <c r="CZS6" s="267"/>
      <c r="CZT6" s="267"/>
      <c r="CZU6" s="267"/>
      <c r="CZV6" s="267"/>
      <c r="CZW6" s="267"/>
      <c r="CZX6" s="267"/>
      <c r="CZY6" s="267"/>
      <c r="CZZ6" s="267"/>
      <c r="DAA6" s="267"/>
      <c r="DAB6" s="267"/>
      <c r="DAC6" s="267"/>
      <c r="DAD6" s="267"/>
      <c r="DAE6" s="267"/>
      <c r="DAF6" s="267"/>
      <c r="DAG6" s="267"/>
      <c r="DAH6" s="267"/>
      <c r="DAI6" s="267"/>
      <c r="DAJ6" s="267"/>
      <c r="DAK6" s="267"/>
      <c r="DAL6" s="267"/>
      <c r="DAM6" s="267"/>
      <c r="DAN6" s="267"/>
      <c r="DAO6" s="267"/>
      <c r="DAP6" s="267"/>
      <c r="DAQ6" s="267"/>
      <c r="DAR6" s="267"/>
      <c r="DAS6" s="267"/>
      <c r="DAT6" s="267"/>
      <c r="DAU6" s="267"/>
      <c r="DAV6" s="267"/>
      <c r="DAW6" s="267"/>
      <c r="DAX6" s="267"/>
      <c r="DAY6" s="267"/>
      <c r="DAZ6" s="267"/>
      <c r="DBA6" s="267"/>
      <c r="DBB6" s="267"/>
      <c r="DBC6" s="267"/>
      <c r="DBD6" s="267"/>
      <c r="DBE6" s="267"/>
      <c r="DBF6" s="267"/>
      <c r="DBG6" s="267"/>
      <c r="DBH6" s="267"/>
      <c r="DBI6" s="267"/>
      <c r="DBJ6" s="267"/>
      <c r="DBK6" s="267"/>
      <c r="DBL6" s="267"/>
      <c r="DBM6" s="267"/>
      <c r="DBN6" s="267"/>
      <c r="DBO6" s="267"/>
      <c r="DBP6" s="267"/>
      <c r="DBQ6" s="267"/>
      <c r="DBR6" s="267"/>
      <c r="DBS6" s="267"/>
      <c r="DBT6" s="267"/>
      <c r="DBU6" s="267"/>
      <c r="DBV6" s="267"/>
      <c r="DBW6" s="267"/>
      <c r="DBX6" s="267"/>
      <c r="DBY6" s="267"/>
      <c r="DBZ6" s="267"/>
      <c r="DCA6" s="267"/>
      <c r="DCB6" s="267"/>
      <c r="DCC6" s="267"/>
      <c r="DCD6" s="267"/>
      <c r="DCE6" s="267"/>
      <c r="DCF6" s="267"/>
      <c r="DCG6" s="267"/>
      <c r="DCH6" s="267"/>
      <c r="DCI6" s="267"/>
      <c r="DCJ6" s="267"/>
      <c r="DCK6" s="267"/>
      <c r="DCL6" s="267"/>
      <c r="DCM6" s="267"/>
      <c r="DCN6" s="267"/>
      <c r="DCO6" s="267"/>
      <c r="DCP6" s="267"/>
      <c r="DCQ6" s="267"/>
      <c r="DCR6" s="267"/>
      <c r="DCS6" s="267"/>
      <c r="DCT6" s="267"/>
      <c r="DCU6" s="267"/>
      <c r="DCV6" s="267"/>
      <c r="DCW6" s="267"/>
      <c r="DCX6" s="267"/>
      <c r="DCY6" s="267"/>
      <c r="DCZ6" s="267"/>
      <c r="DDA6" s="267"/>
      <c r="DDB6" s="267"/>
      <c r="DDC6" s="267"/>
      <c r="DDD6" s="267"/>
      <c r="DDE6" s="267"/>
      <c r="DDF6" s="267"/>
      <c r="DDG6" s="267"/>
      <c r="DDH6" s="267"/>
      <c r="DDI6" s="267"/>
      <c r="DDJ6" s="267"/>
      <c r="DDK6" s="267"/>
      <c r="DDL6" s="267"/>
      <c r="DDM6" s="267"/>
      <c r="DDN6" s="267"/>
      <c r="DDO6" s="267"/>
      <c r="DDP6" s="267"/>
      <c r="DDQ6" s="267"/>
      <c r="DDR6" s="267"/>
      <c r="DDS6" s="267"/>
      <c r="DDT6" s="267"/>
      <c r="DDU6" s="267"/>
      <c r="DDV6" s="267"/>
      <c r="DDW6" s="267"/>
      <c r="DDX6" s="267"/>
      <c r="DDY6" s="267"/>
      <c r="DDZ6" s="267"/>
      <c r="DEA6" s="267"/>
      <c r="DEB6" s="267"/>
      <c r="DEC6" s="267"/>
      <c r="DED6" s="267"/>
      <c r="DEE6" s="267"/>
      <c r="DEF6" s="267"/>
      <c r="DEG6" s="267"/>
      <c r="DEH6" s="267"/>
      <c r="DEI6" s="267"/>
      <c r="DEJ6" s="267"/>
      <c r="DEK6" s="267"/>
      <c r="DEL6" s="267"/>
      <c r="DEM6" s="267"/>
      <c r="DEN6" s="267"/>
      <c r="DEO6" s="267"/>
      <c r="DEP6" s="267"/>
      <c r="DEQ6" s="267"/>
      <c r="DER6" s="267"/>
      <c r="DES6" s="267"/>
      <c r="DET6" s="267"/>
      <c r="DEU6" s="267"/>
      <c r="DEV6" s="267"/>
      <c r="DEW6" s="267"/>
      <c r="DEX6" s="267"/>
      <c r="DEY6" s="267"/>
      <c r="DEZ6" s="267"/>
      <c r="DFA6" s="267"/>
      <c r="DFB6" s="267"/>
      <c r="DFC6" s="267"/>
      <c r="DFD6" s="267"/>
      <c r="DFE6" s="267"/>
      <c r="DFF6" s="267"/>
      <c r="DFG6" s="267"/>
      <c r="DFH6" s="267"/>
      <c r="DFI6" s="267"/>
      <c r="DFJ6" s="267"/>
      <c r="DFK6" s="267"/>
      <c r="DFL6" s="267"/>
      <c r="DFM6" s="267"/>
      <c r="DFN6" s="267"/>
      <c r="DFO6" s="267"/>
      <c r="DFP6" s="267"/>
      <c r="DFQ6" s="267"/>
      <c r="DFR6" s="267"/>
      <c r="DFS6" s="267"/>
      <c r="DFT6" s="267"/>
      <c r="DFU6" s="267"/>
      <c r="DFV6" s="267"/>
      <c r="DFW6" s="267"/>
      <c r="DFX6" s="267"/>
      <c r="DFY6" s="267"/>
      <c r="DFZ6" s="267"/>
      <c r="DGA6" s="267"/>
      <c r="DGB6" s="267"/>
      <c r="DGC6" s="267"/>
      <c r="DGD6" s="267"/>
      <c r="DGE6" s="267"/>
      <c r="DGF6" s="267"/>
      <c r="DGG6" s="267"/>
      <c r="DGH6" s="267"/>
      <c r="DGI6" s="267"/>
      <c r="DGJ6" s="267"/>
      <c r="DGK6" s="267"/>
      <c r="DGL6" s="267"/>
      <c r="DGM6" s="267"/>
      <c r="DGN6" s="267"/>
      <c r="DGO6" s="267"/>
      <c r="DGP6" s="267"/>
      <c r="DGQ6" s="267"/>
      <c r="DGR6" s="267"/>
      <c r="DGS6" s="267"/>
      <c r="DGT6" s="267"/>
      <c r="DGU6" s="267"/>
      <c r="DGV6" s="267"/>
      <c r="DGW6" s="267"/>
      <c r="DGX6" s="267"/>
      <c r="DGY6" s="267"/>
      <c r="DGZ6" s="267"/>
      <c r="DHA6" s="267"/>
      <c r="DHB6" s="267"/>
      <c r="DHC6" s="267"/>
      <c r="DHD6" s="267"/>
      <c r="DHE6" s="267"/>
      <c r="DHF6" s="267"/>
      <c r="DHG6" s="267"/>
      <c r="DHH6" s="267"/>
      <c r="DHI6" s="267"/>
      <c r="DHJ6" s="267"/>
      <c r="DHK6" s="267"/>
      <c r="DHL6" s="267"/>
      <c r="DHM6" s="267"/>
      <c r="DHN6" s="267"/>
      <c r="DHO6" s="267"/>
      <c r="DHP6" s="267"/>
      <c r="DHQ6" s="267"/>
      <c r="DHR6" s="267"/>
      <c r="DHS6" s="267"/>
      <c r="DHT6" s="267"/>
      <c r="DHU6" s="267"/>
      <c r="DHV6" s="267"/>
      <c r="DHW6" s="267"/>
      <c r="DHX6" s="267"/>
      <c r="DHY6" s="267"/>
      <c r="DHZ6" s="267"/>
      <c r="DIA6" s="267"/>
      <c r="DIB6" s="267"/>
      <c r="DIC6" s="267"/>
      <c r="DID6" s="267"/>
      <c r="DIE6" s="267"/>
      <c r="DIF6" s="267"/>
      <c r="DIG6" s="267"/>
      <c r="DIH6" s="267"/>
      <c r="DII6" s="267"/>
      <c r="DIJ6" s="267"/>
      <c r="DIK6" s="267"/>
      <c r="DIL6" s="267"/>
      <c r="DIM6" s="267"/>
      <c r="DIN6" s="267"/>
      <c r="DIO6" s="267"/>
      <c r="DIP6" s="267"/>
      <c r="DIQ6" s="267"/>
      <c r="DIR6" s="267"/>
      <c r="DIS6" s="267"/>
      <c r="DIT6" s="267"/>
      <c r="DIU6" s="267"/>
      <c r="DIV6" s="267"/>
      <c r="DIW6" s="267"/>
      <c r="DIX6" s="267"/>
      <c r="DIY6" s="267"/>
      <c r="DIZ6" s="267"/>
      <c r="DJA6" s="267"/>
      <c r="DJB6" s="267"/>
      <c r="DJC6" s="267"/>
      <c r="DJD6" s="267"/>
      <c r="DJE6" s="267"/>
      <c r="DJF6" s="267"/>
      <c r="DJG6" s="267"/>
      <c r="DJH6" s="267"/>
      <c r="DJI6" s="267"/>
      <c r="DJJ6" s="267"/>
      <c r="DJK6" s="267"/>
      <c r="DJL6" s="267"/>
      <c r="DJM6" s="267"/>
      <c r="DJN6" s="267"/>
      <c r="DJO6" s="267"/>
      <c r="DJP6" s="267"/>
      <c r="DJQ6" s="267"/>
      <c r="DJR6" s="267"/>
      <c r="DJS6" s="267"/>
      <c r="DJT6" s="267"/>
      <c r="DJU6" s="267"/>
      <c r="DJV6" s="267"/>
      <c r="DJW6" s="267"/>
      <c r="DJX6" s="267"/>
      <c r="DJY6" s="267"/>
      <c r="DJZ6" s="267"/>
      <c r="DKA6" s="267"/>
      <c r="DKB6" s="267"/>
      <c r="DKC6" s="267"/>
      <c r="DKD6" s="267"/>
      <c r="DKE6" s="267"/>
      <c r="DKF6" s="267"/>
      <c r="DKG6" s="267"/>
      <c r="DKH6" s="267"/>
      <c r="DKI6" s="267"/>
      <c r="DKJ6" s="267"/>
      <c r="DKK6" s="267"/>
      <c r="DKL6" s="267"/>
      <c r="DKM6" s="267"/>
      <c r="DKN6" s="267"/>
      <c r="DKO6" s="267"/>
      <c r="DKP6" s="267"/>
      <c r="DKQ6" s="267"/>
      <c r="DKR6" s="267"/>
      <c r="DKS6" s="267"/>
      <c r="DKT6" s="267"/>
      <c r="DKU6" s="267"/>
      <c r="DKV6" s="267"/>
      <c r="DKW6" s="267"/>
      <c r="DKX6" s="267"/>
      <c r="DKY6" s="267"/>
      <c r="DKZ6" s="267"/>
      <c r="DLA6" s="267"/>
      <c r="DLB6" s="267"/>
      <c r="DLC6" s="267"/>
      <c r="DLD6" s="267"/>
      <c r="DLE6" s="267"/>
      <c r="DLF6" s="267"/>
      <c r="DLG6" s="267"/>
      <c r="DLH6" s="267"/>
      <c r="DLI6" s="267"/>
      <c r="DLJ6" s="267"/>
      <c r="DLK6" s="267"/>
      <c r="DLL6" s="267"/>
      <c r="DLM6" s="267"/>
      <c r="DLN6" s="267"/>
      <c r="DLO6" s="267"/>
      <c r="DLP6" s="267"/>
      <c r="DLQ6" s="267"/>
      <c r="DLR6" s="267"/>
      <c r="DLS6" s="267"/>
      <c r="DLT6" s="267"/>
      <c r="DLU6" s="267"/>
      <c r="DLV6" s="267"/>
      <c r="DLW6" s="267"/>
      <c r="DLX6" s="267"/>
      <c r="DLY6" s="267"/>
      <c r="DLZ6" s="267"/>
      <c r="DMA6" s="267"/>
      <c r="DMB6" s="267"/>
      <c r="DMC6" s="267"/>
      <c r="DMD6" s="267"/>
      <c r="DME6" s="267"/>
      <c r="DMF6" s="267"/>
      <c r="DMG6" s="267"/>
      <c r="DMH6" s="267"/>
      <c r="DMI6" s="267"/>
      <c r="DMJ6" s="267"/>
      <c r="DMK6" s="267"/>
      <c r="DML6" s="267"/>
      <c r="DMM6" s="267"/>
      <c r="DMN6" s="267"/>
      <c r="DMO6" s="267"/>
      <c r="DMP6" s="267"/>
      <c r="DMQ6" s="267"/>
      <c r="DMR6" s="267"/>
      <c r="DMS6" s="267"/>
      <c r="DMT6" s="267"/>
      <c r="DMU6" s="267"/>
      <c r="DMV6" s="267"/>
      <c r="DMW6" s="267"/>
      <c r="DMX6" s="267"/>
      <c r="DMY6" s="267"/>
      <c r="DMZ6" s="267"/>
      <c r="DNA6" s="267"/>
      <c r="DNB6" s="267"/>
      <c r="DNC6" s="267"/>
      <c r="DND6" s="267"/>
      <c r="DNE6" s="267"/>
      <c r="DNF6" s="267"/>
      <c r="DNG6" s="267"/>
      <c r="DNH6" s="267"/>
      <c r="DNI6" s="267"/>
      <c r="DNJ6" s="267"/>
      <c r="DNK6" s="267"/>
      <c r="DNL6" s="267"/>
      <c r="DNM6" s="267"/>
      <c r="DNN6" s="267"/>
      <c r="DNO6" s="267"/>
      <c r="DNP6" s="267"/>
      <c r="DNQ6" s="267"/>
      <c r="DNR6" s="267"/>
      <c r="DNS6" s="267"/>
      <c r="DNT6" s="267"/>
      <c r="DNU6" s="267"/>
      <c r="DNV6" s="267"/>
      <c r="DNW6" s="267"/>
      <c r="DNX6" s="267"/>
      <c r="DNY6" s="267"/>
      <c r="DNZ6" s="267"/>
      <c r="DOA6" s="267"/>
      <c r="DOB6" s="267"/>
      <c r="DOC6" s="267"/>
      <c r="DOD6" s="267"/>
      <c r="DOE6" s="267"/>
      <c r="DOF6" s="267"/>
      <c r="DOG6" s="267"/>
      <c r="DOH6" s="267"/>
      <c r="DOI6" s="267"/>
      <c r="DOJ6" s="267"/>
      <c r="DOK6" s="267"/>
      <c r="DOL6" s="267"/>
      <c r="DOM6" s="267"/>
      <c r="DON6" s="267"/>
      <c r="DOO6" s="267"/>
      <c r="DOP6" s="267"/>
      <c r="DOQ6" s="267"/>
      <c r="DOR6" s="267"/>
      <c r="DOS6" s="267"/>
      <c r="DOT6" s="267"/>
      <c r="DOU6" s="267"/>
      <c r="DOV6" s="267"/>
      <c r="DOW6" s="267"/>
      <c r="DOX6" s="267"/>
      <c r="DOY6" s="267"/>
      <c r="DOZ6" s="267"/>
      <c r="DPA6" s="267"/>
      <c r="DPB6" s="267"/>
      <c r="DPC6" s="267"/>
      <c r="DPD6" s="267"/>
      <c r="DPE6" s="267"/>
      <c r="DPF6" s="267"/>
      <c r="DPG6" s="267"/>
      <c r="DPH6" s="267"/>
      <c r="DPI6" s="267"/>
      <c r="DPJ6" s="267"/>
      <c r="DPK6" s="267"/>
      <c r="DPL6" s="267"/>
      <c r="DPM6" s="267"/>
      <c r="DPN6" s="267"/>
      <c r="DPO6" s="267"/>
      <c r="DPP6" s="267"/>
      <c r="DPQ6" s="267"/>
      <c r="DPR6" s="267"/>
      <c r="DPS6" s="267"/>
      <c r="DPT6" s="267"/>
      <c r="DPU6" s="267"/>
      <c r="DPV6" s="267"/>
      <c r="DPW6" s="267"/>
      <c r="DPX6" s="267"/>
      <c r="DPY6" s="267"/>
      <c r="DPZ6" s="267"/>
      <c r="DQA6" s="267"/>
      <c r="DQB6" s="267"/>
      <c r="DQC6" s="267"/>
      <c r="DQD6" s="267"/>
      <c r="DQE6" s="267"/>
      <c r="DQF6" s="267"/>
      <c r="DQG6" s="267"/>
      <c r="DQH6" s="267"/>
      <c r="DQI6" s="267"/>
      <c r="DQJ6" s="267"/>
      <c r="DQK6" s="267"/>
      <c r="DQL6" s="267"/>
      <c r="DQM6" s="267"/>
      <c r="DQN6" s="267"/>
      <c r="DQO6" s="267"/>
      <c r="DQP6" s="267"/>
      <c r="DQQ6" s="267"/>
      <c r="DQR6" s="267"/>
      <c r="DQS6" s="267"/>
      <c r="DQT6" s="267"/>
      <c r="DQU6" s="267"/>
      <c r="DQV6" s="267"/>
      <c r="DQW6" s="267"/>
      <c r="DQX6" s="267"/>
      <c r="DQY6" s="267"/>
      <c r="DQZ6" s="267"/>
      <c r="DRA6" s="267"/>
      <c r="DRB6" s="267"/>
      <c r="DRC6" s="267"/>
      <c r="DRD6" s="267"/>
      <c r="DRE6" s="267"/>
      <c r="DRF6" s="267"/>
      <c r="DRG6" s="267"/>
      <c r="DRH6" s="267"/>
      <c r="DRI6" s="267"/>
      <c r="DRJ6" s="267"/>
      <c r="DRK6" s="267"/>
      <c r="DRL6" s="267"/>
      <c r="DRM6" s="267"/>
      <c r="DRN6" s="267"/>
      <c r="DRO6" s="267"/>
      <c r="DRP6" s="267"/>
      <c r="DRQ6" s="267"/>
      <c r="DRR6" s="267"/>
      <c r="DRS6" s="267"/>
      <c r="DRT6" s="267"/>
      <c r="DRU6" s="267"/>
      <c r="DRV6" s="267"/>
      <c r="DRW6" s="267"/>
      <c r="DRX6" s="267"/>
      <c r="DRY6" s="267"/>
      <c r="DRZ6" s="267"/>
      <c r="DSA6" s="267"/>
      <c r="DSB6" s="267"/>
      <c r="DSC6" s="267"/>
      <c r="DSD6" s="267"/>
      <c r="DSE6" s="267"/>
      <c r="DSF6" s="267"/>
      <c r="DSG6" s="267"/>
      <c r="DSH6" s="267"/>
      <c r="DSI6" s="267"/>
      <c r="DSJ6" s="267"/>
      <c r="DSK6" s="267"/>
      <c r="DSL6" s="267"/>
      <c r="DSM6" s="267"/>
      <c r="DSN6" s="267"/>
      <c r="DSO6" s="267"/>
      <c r="DSP6" s="267"/>
      <c r="DSQ6" s="267"/>
      <c r="DSR6" s="267"/>
      <c r="DSS6" s="267"/>
      <c r="DST6" s="267"/>
      <c r="DSU6" s="267"/>
      <c r="DSV6" s="267"/>
      <c r="DSW6" s="267"/>
      <c r="DSX6" s="267"/>
      <c r="DSY6" s="267"/>
      <c r="DSZ6" s="267"/>
      <c r="DTA6" s="267"/>
      <c r="DTB6" s="267"/>
      <c r="DTC6" s="267"/>
      <c r="DTD6" s="267"/>
      <c r="DTE6" s="267"/>
      <c r="DTF6" s="267"/>
      <c r="DTG6" s="267"/>
      <c r="DTH6" s="267"/>
      <c r="DTI6" s="267"/>
      <c r="DTJ6" s="267"/>
      <c r="DTK6" s="267"/>
      <c r="DTL6" s="267"/>
      <c r="DTM6" s="267"/>
      <c r="DTN6" s="267"/>
      <c r="DTO6" s="267"/>
      <c r="DTP6" s="267"/>
      <c r="DTQ6" s="267"/>
      <c r="DTR6" s="267"/>
      <c r="DTS6" s="267"/>
      <c r="DTT6" s="267"/>
      <c r="DTU6" s="267"/>
      <c r="DTV6" s="267"/>
      <c r="DTW6" s="267"/>
      <c r="DTX6" s="267"/>
      <c r="DTY6" s="267"/>
      <c r="DTZ6" s="267"/>
      <c r="DUA6" s="267"/>
      <c r="DUB6" s="267"/>
      <c r="DUC6" s="267"/>
      <c r="DUD6" s="267"/>
      <c r="DUE6" s="267"/>
      <c r="DUF6" s="267"/>
      <c r="DUG6" s="267"/>
      <c r="DUH6" s="267"/>
      <c r="DUI6" s="267"/>
      <c r="DUJ6" s="267"/>
      <c r="DUK6" s="267"/>
      <c r="DUL6" s="267"/>
      <c r="DUM6" s="267"/>
      <c r="DUN6" s="267"/>
      <c r="DUO6" s="267"/>
      <c r="DUP6" s="267"/>
      <c r="DUQ6" s="267"/>
      <c r="DUR6" s="267"/>
      <c r="DUS6" s="267"/>
      <c r="DUT6" s="267"/>
      <c r="DUU6" s="267"/>
      <c r="DUV6" s="267"/>
      <c r="DUW6" s="267"/>
      <c r="DUX6" s="267"/>
      <c r="DUY6" s="267"/>
      <c r="DUZ6" s="267"/>
      <c r="DVA6" s="267"/>
      <c r="DVB6" s="267"/>
      <c r="DVC6" s="267"/>
      <c r="DVD6" s="267"/>
      <c r="DVE6" s="267"/>
      <c r="DVF6" s="267"/>
      <c r="DVG6" s="267"/>
      <c r="DVH6" s="267"/>
      <c r="DVI6" s="267"/>
      <c r="DVJ6" s="267"/>
      <c r="DVK6" s="267"/>
      <c r="DVL6" s="267"/>
      <c r="DVM6" s="267"/>
      <c r="DVN6" s="267"/>
      <c r="DVO6" s="267"/>
      <c r="DVP6" s="267"/>
      <c r="DVQ6" s="267"/>
      <c r="DVR6" s="267"/>
      <c r="DVS6" s="267"/>
      <c r="DVT6" s="267"/>
      <c r="DVU6" s="267"/>
      <c r="DVV6" s="267"/>
      <c r="DVW6" s="267"/>
      <c r="DVX6" s="267"/>
      <c r="DVY6" s="267"/>
      <c r="DVZ6" s="267"/>
      <c r="DWA6" s="267"/>
      <c r="DWB6" s="267"/>
      <c r="DWC6" s="267"/>
      <c r="DWD6" s="267"/>
      <c r="DWE6" s="267"/>
      <c r="DWF6" s="267"/>
      <c r="DWG6" s="267"/>
      <c r="DWH6" s="267"/>
      <c r="DWI6" s="267"/>
      <c r="DWJ6" s="267"/>
      <c r="DWK6" s="267"/>
      <c r="DWL6" s="267"/>
      <c r="DWM6" s="267"/>
      <c r="DWN6" s="267"/>
      <c r="DWO6" s="267"/>
      <c r="DWP6" s="267"/>
      <c r="DWQ6" s="267"/>
      <c r="DWR6" s="267"/>
      <c r="DWS6" s="267"/>
      <c r="DWT6" s="267"/>
      <c r="DWU6" s="267"/>
      <c r="DWV6" s="267"/>
      <c r="DWW6" s="267"/>
      <c r="DWX6" s="267"/>
      <c r="DWY6" s="267"/>
      <c r="DWZ6" s="267"/>
      <c r="DXA6" s="267"/>
      <c r="DXB6" s="267"/>
      <c r="DXC6" s="267"/>
      <c r="DXD6" s="267"/>
      <c r="DXE6" s="267"/>
      <c r="DXF6" s="267"/>
      <c r="DXG6" s="267"/>
      <c r="DXH6" s="267"/>
      <c r="DXI6" s="267"/>
      <c r="DXJ6" s="267"/>
      <c r="DXK6" s="267"/>
      <c r="DXL6" s="267"/>
      <c r="DXM6" s="267"/>
      <c r="DXN6" s="267"/>
      <c r="DXO6" s="267"/>
      <c r="DXP6" s="267"/>
      <c r="DXQ6" s="267"/>
      <c r="DXR6" s="267"/>
      <c r="DXS6" s="267"/>
      <c r="DXT6" s="267"/>
      <c r="DXU6" s="267"/>
      <c r="DXV6" s="267"/>
      <c r="DXW6" s="267"/>
      <c r="DXX6" s="267"/>
      <c r="DXY6" s="267"/>
      <c r="DXZ6" s="267"/>
      <c r="DYA6" s="267"/>
      <c r="DYB6" s="267"/>
      <c r="DYC6" s="267"/>
      <c r="DYD6" s="267"/>
      <c r="DYE6" s="267"/>
      <c r="DYF6" s="267"/>
      <c r="DYG6" s="267"/>
      <c r="DYH6" s="267"/>
      <c r="DYI6" s="267"/>
      <c r="DYJ6" s="267"/>
      <c r="DYK6" s="267"/>
      <c r="DYL6" s="267"/>
      <c r="DYM6" s="267"/>
      <c r="DYN6" s="267"/>
      <c r="DYO6" s="267"/>
      <c r="DYP6" s="267"/>
      <c r="DYQ6" s="267"/>
      <c r="DYR6" s="267"/>
      <c r="DYS6" s="267"/>
      <c r="DYT6" s="267"/>
      <c r="DYU6" s="267"/>
      <c r="DYV6" s="267"/>
      <c r="DYW6" s="267"/>
      <c r="DYX6" s="267"/>
      <c r="DYY6" s="267"/>
      <c r="DYZ6" s="267"/>
      <c r="DZA6" s="267"/>
      <c r="DZB6" s="267"/>
      <c r="DZC6" s="267"/>
      <c r="DZD6" s="267"/>
      <c r="DZE6" s="267"/>
      <c r="DZF6" s="267"/>
      <c r="DZG6" s="267"/>
      <c r="DZH6" s="267"/>
      <c r="DZI6" s="267"/>
      <c r="DZJ6" s="267"/>
      <c r="DZK6" s="267"/>
      <c r="DZL6" s="267"/>
      <c r="DZM6" s="267"/>
      <c r="DZN6" s="267"/>
      <c r="DZO6" s="267"/>
      <c r="DZP6" s="267"/>
      <c r="DZQ6" s="267"/>
      <c r="DZR6" s="267"/>
      <c r="DZS6" s="267"/>
      <c r="DZT6" s="267"/>
      <c r="DZU6" s="267"/>
      <c r="DZV6" s="267"/>
      <c r="DZW6" s="267"/>
      <c r="DZX6" s="267"/>
      <c r="DZY6" s="267"/>
      <c r="DZZ6" s="267"/>
      <c r="EAA6" s="267"/>
      <c r="EAB6" s="267"/>
      <c r="EAC6" s="267"/>
      <c r="EAD6" s="267"/>
      <c r="EAE6" s="267"/>
      <c r="EAF6" s="267"/>
      <c r="EAG6" s="267"/>
      <c r="EAH6" s="267"/>
      <c r="EAI6" s="267"/>
      <c r="EAJ6" s="267"/>
      <c r="EAK6" s="267"/>
      <c r="EAL6" s="267"/>
      <c r="EAM6" s="267"/>
      <c r="EAN6" s="267"/>
      <c r="EAO6" s="267"/>
      <c r="EAP6" s="267"/>
      <c r="EAQ6" s="267"/>
      <c r="EAR6" s="267"/>
      <c r="EAS6" s="267"/>
      <c r="EAT6" s="267"/>
      <c r="EAU6" s="267"/>
      <c r="EAV6" s="267"/>
      <c r="EAW6" s="267"/>
      <c r="EAX6" s="267"/>
      <c r="EAY6" s="267"/>
      <c r="EAZ6" s="267"/>
      <c r="EBA6" s="267"/>
      <c r="EBB6" s="267"/>
      <c r="EBC6" s="267"/>
      <c r="EBD6" s="267"/>
      <c r="EBE6" s="267"/>
      <c r="EBF6" s="267"/>
      <c r="EBG6" s="267"/>
      <c r="EBH6" s="267"/>
      <c r="EBI6" s="267"/>
      <c r="EBJ6" s="267"/>
      <c r="EBK6" s="267"/>
      <c r="EBL6" s="267"/>
      <c r="EBM6" s="267"/>
      <c r="EBN6" s="267"/>
      <c r="EBO6" s="267"/>
      <c r="EBP6" s="267"/>
      <c r="EBQ6" s="267"/>
      <c r="EBR6" s="267"/>
      <c r="EBS6" s="267"/>
      <c r="EBT6" s="267"/>
      <c r="EBU6" s="267"/>
      <c r="EBV6" s="267"/>
      <c r="EBW6" s="267"/>
      <c r="EBX6" s="267"/>
      <c r="EBY6" s="267"/>
      <c r="EBZ6" s="267"/>
      <c r="ECA6" s="267"/>
      <c r="ECB6" s="267"/>
      <c r="ECC6" s="267"/>
      <c r="ECD6" s="267"/>
      <c r="ECE6" s="267"/>
      <c r="ECF6" s="267"/>
      <c r="ECG6" s="267"/>
      <c r="ECH6" s="267"/>
      <c r="ECI6" s="267"/>
      <c r="ECJ6" s="267"/>
      <c r="ECK6" s="267"/>
      <c r="ECL6" s="267"/>
      <c r="ECM6" s="267"/>
      <c r="ECN6" s="267"/>
      <c r="ECO6" s="267"/>
      <c r="ECP6" s="267"/>
      <c r="ECQ6" s="267"/>
      <c r="ECR6" s="267"/>
      <c r="ECS6" s="267"/>
      <c r="ECT6" s="267"/>
      <c r="ECU6" s="267"/>
      <c r="ECV6" s="267"/>
      <c r="ECW6" s="267"/>
      <c r="ECX6" s="267"/>
      <c r="ECY6" s="267"/>
      <c r="ECZ6" s="267"/>
      <c r="EDA6" s="267"/>
      <c r="EDB6" s="267"/>
      <c r="EDC6" s="267"/>
      <c r="EDD6" s="267"/>
      <c r="EDE6" s="267"/>
      <c r="EDF6" s="267"/>
      <c r="EDG6" s="267"/>
      <c r="EDH6" s="267"/>
      <c r="EDI6" s="267"/>
      <c r="EDJ6" s="267"/>
      <c r="EDK6" s="267"/>
      <c r="EDL6" s="267"/>
      <c r="EDM6" s="267"/>
      <c r="EDN6" s="267"/>
      <c r="EDO6" s="267"/>
      <c r="EDP6" s="267"/>
      <c r="EDQ6" s="267"/>
      <c r="EDR6" s="267"/>
      <c r="EDS6" s="267"/>
      <c r="EDT6" s="267"/>
      <c r="EDU6" s="267"/>
      <c r="EDV6" s="267"/>
      <c r="EDW6" s="267"/>
      <c r="EDX6" s="267"/>
      <c r="EDY6" s="267"/>
      <c r="EDZ6" s="267"/>
      <c r="EEA6" s="267"/>
      <c r="EEB6" s="267"/>
      <c r="EEC6" s="267"/>
      <c r="EED6" s="267"/>
      <c r="EEE6" s="267"/>
      <c r="EEF6" s="267"/>
      <c r="EEG6" s="267"/>
      <c r="EEH6" s="267"/>
      <c r="EEI6" s="267"/>
      <c r="EEJ6" s="267"/>
      <c r="EEK6" s="267"/>
      <c r="EEL6" s="267"/>
      <c r="EEM6" s="267"/>
      <c r="EEN6" s="267"/>
      <c r="EEO6" s="267"/>
      <c r="EEP6" s="267"/>
      <c r="EEQ6" s="267"/>
      <c r="EER6" s="267"/>
      <c r="EES6" s="267"/>
      <c r="EET6" s="267"/>
      <c r="EEU6" s="267"/>
      <c r="EEV6" s="267"/>
      <c r="EEW6" s="267"/>
      <c r="EEX6" s="267"/>
      <c r="EEY6" s="267"/>
      <c r="EEZ6" s="267"/>
      <c r="EFA6" s="267"/>
      <c r="EFB6" s="267"/>
      <c r="EFC6" s="267"/>
      <c r="EFD6" s="267"/>
      <c r="EFE6" s="267"/>
      <c r="EFF6" s="267"/>
      <c r="EFG6" s="267"/>
      <c r="EFH6" s="267"/>
      <c r="EFI6" s="267"/>
      <c r="EFJ6" s="267"/>
      <c r="EFK6" s="267"/>
      <c r="EFL6" s="267"/>
      <c r="EFM6" s="267"/>
      <c r="EFN6" s="267"/>
      <c r="EFO6" s="267"/>
      <c r="EFP6" s="267"/>
      <c r="EFQ6" s="267"/>
      <c r="EFR6" s="267"/>
      <c r="EFS6" s="267"/>
      <c r="EFT6" s="267"/>
      <c r="EFU6" s="267"/>
      <c r="EFV6" s="267"/>
      <c r="EFW6" s="267"/>
      <c r="EFX6" s="267"/>
      <c r="EFY6" s="267"/>
      <c r="EFZ6" s="267"/>
      <c r="EGA6" s="267"/>
      <c r="EGB6" s="267"/>
      <c r="EGC6" s="267"/>
      <c r="EGD6" s="267"/>
      <c r="EGE6" s="267"/>
      <c r="EGF6" s="267"/>
      <c r="EGG6" s="267"/>
      <c r="EGH6" s="267"/>
      <c r="EGI6" s="267"/>
      <c r="EGJ6" s="267"/>
      <c r="EGK6" s="267"/>
      <c r="EGL6" s="267"/>
      <c r="EGM6" s="267"/>
      <c r="EGN6" s="267"/>
      <c r="EGO6" s="267"/>
      <c r="EGP6" s="267"/>
      <c r="EGQ6" s="267"/>
      <c r="EGR6" s="267"/>
      <c r="EGS6" s="267"/>
      <c r="EGT6" s="267"/>
      <c r="EGU6" s="267"/>
      <c r="EGV6" s="267"/>
      <c r="EGW6" s="267"/>
      <c r="EGX6" s="267"/>
      <c r="EGY6" s="267"/>
      <c r="EGZ6" s="267"/>
      <c r="EHA6" s="267"/>
      <c r="EHB6" s="267"/>
      <c r="EHC6" s="267"/>
      <c r="EHD6" s="267"/>
      <c r="EHE6" s="267"/>
      <c r="EHF6" s="267"/>
      <c r="EHG6" s="267"/>
      <c r="EHH6" s="267"/>
      <c r="EHI6" s="267"/>
      <c r="EHJ6" s="267"/>
      <c r="EHK6" s="267"/>
      <c r="EHL6" s="267"/>
      <c r="EHM6" s="267"/>
      <c r="EHN6" s="267"/>
      <c r="EHO6" s="267"/>
      <c r="EHP6" s="267"/>
      <c r="EHQ6" s="267"/>
      <c r="EHR6" s="267"/>
      <c r="EHS6" s="267"/>
      <c r="EHT6" s="267"/>
      <c r="EHU6" s="267"/>
      <c r="EHV6" s="267"/>
      <c r="EHW6" s="267"/>
      <c r="EHX6" s="267"/>
      <c r="EHY6" s="267"/>
      <c r="EHZ6" s="267"/>
      <c r="EIA6" s="267"/>
      <c r="EIB6" s="267"/>
      <c r="EIC6" s="267"/>
      <c r="EID6" s="267"/>
      <c r="EIE6" s="267"/>
      <c r="EIF6" s="267"/>
      <c r="EIG6" s="267"/>
      <c r="EIH6" s="267"/>
      <c r="EII6" s="267"/>
      <c r="EIJ6" s="267"/>
      <c r="EIK6" s="267"/>
      <c r="EIL6" s="267"/>
      <c r="EIM6" s="267"/>
      <c r="EIN6" s="267"/>
      <c r="EIO6" s="267"/>
      <c r="EIP6" s="267"/>
      <c r="EIQ6" s="267"/>
      <c r="EIR6" s="267"/>
      <c r="EIS6" s="267"/>
      <c r="EIT6" s="267"/>
      <c r="EIU6" s="267"/>
      <c r="EIV6" s="267"/>
      <c r="EIW6" s="267"/>
      <c r="EIX6" s="267"/>
      <c r="EIY6" s="267"/>
      <c r="EIZ6" s="267"/>
      <c r="EJA6" s="267"/>
      <c r="EJB6" s="267"/>
      <c r="EJC6" s="267"/>
      <c r="EJD6" s="267"/>
      <c r="EJE6" s="267"/>
      <c r="EJF6" s="267"/>
      <c r="EJG6" s="267"/>
      <c r="EJH6" s="267"/>
      <c r="EJI6" s="267"/>
      <c r="EJJ6" s="267"/>
      <c r="EJK6" s="267"/>
      <c r="EJL6" s="267"/>
      <c r="EJM6" s="267"/>
      <c r="EJN6" s="267"/>
      <c r="EJO6" s="267"/>
      <c r="EJP6" s="267"/>
      <c r="EJQ6" s="267"/>
      <c r="EJR6" s="267"/>
      <c r="EJS6" s="267"/>
      <c r="EJT6" s="267"/>
      <c r="EJU6" s="267"/>
      <c r="EJV6" s="267"/>
      <c r="EJW6" s="267"/>
      <c r="EJX6" s="267"/>
      <c r="EJY6" s="267"/>
      <c r="EJZ6" s="267"/>
      <c r="EKA6" s="267"/>
      <c r="EKB6" s="267"/>
      <c r="EKC6" s="267"/>
      <c r="EKD6" s="267"/>
      <c r="EKE6" s="267"/>
      <c r="EKF6" s="267"/>
      <c r="EKG6" s="267"/>
      <c r="EKH6" s="267"/>
      <c r="EKI6" s="267"/>
      <c r="EKJ6" s="267"/>
      <c r="EKK6" s="267"/>
      <c r="EKL6" s="267"/>
      <c r="EKM6" s="267"/>
      <c r="EKN6" s="267"/>
      <c r="EKO6" s="267"/>
      <c r="EKP6" s="267"/>
      <c r="EKQ6" s="267"/>
      <c r="EKR6" s="267"/>
      <c r="EKS6" s="267"/>
      <c r="EKT6" s="267"/>
      <c r="EKU6" s="267"/>
      <c r="EKV6" s="267"/>
      <c r="EKW6" s="267"/>
      <c r="EKX6" s="267"/>
      <c r="EKY6" s="267"/>
      <c r="EKZ6" s="267"/>
      <c r="ELA6" s="267"/>
      <c r="ELB6" s="267"/>
      <c r="ELC6" s="267"/>
      <c r="ELD6" s="267"/>
      <c r="ELE6" s="267"/>
      <c r="ELF6" s="267"/>
      <c r="ELG6" s="267"/>
      <c r="ELH6" s="267"/>
      <c r="ELI6" s="267"/>
      <c r="ELJ6" s="267"/>
      <c r="ELK6" s="267"/>
      <c r="ELL6" s="267"/>
      <c r="ELM6" s="267"/>
      <c r="ELN6" s="267"/>
      <c r="ELO6" s="267"/>
      <c r="ELP6" s="267"/>
      <c r="ELQ6" s="267"/>
      <c r="ELR6" s="267"/>
      <c r="ELS6" s="267"/>
      <c r="ELT6" s="267"/>
      <c r="ELU6" s="267"/>
      <c r="ELV6" s="267"/>
      <c r="ELW6" s="267"/>
      <c r="ELX6" s="267"/>
      <c r="ELY6" s="267"/>
      <c r="ELZ6" s="267"/>
      <c r="EMA6" s="267"/>
      <c r="EMB6" s="267"/>
      <c r="EMC6" s="267"/>
      <c r="EMD6" s="267"/>
      <c r="EME6" s="267"/>
      <c r="EMF6" s="267"/>
      <c r="EMG6" s="267"/>
      <c r="EMH6" s="267"/>
      <c r="EMI6" s="267"/>
      <c r="EMJ6" s="267"/>
      <c r="EMK6" s="267"/>
      <c r="EML6" s="267"/>
      <c r="EMM6" s="267"/>
      <c r="EMN6" s="267"/>
      <c r="EMO6" s="267"/>
      <c r="EMP6" s="267"/>
      <c r="EMQ6" s="267"/>
      <c r="EMR6" s="267"/>
      <c r="EMS6" s="267"/>
      <c r="EMT6" s="267"/>
      <c r="EMU6" s="267"/>
      <c r="EMV6" s="267"/>
      <c r="EMW6" s="267"/>
      <c r="EMX6" s="267"/>
      <c r="EMY6" s="267"/>
      <c r="EMZ6" s="267"/>
      <c r="ENA6" s="267"/>
      <c r="ENB6" s="267"/>
      <c r="ENC6" s="267"/>
      <c r="END6" s="267"/>
      <c r="ENE6" s="267"/>
      <c r="ENF6" s="267"/>
      <c r="ENG6" s="267"/>
      <c r="ENH6" s="267"/>
      <c r="ENI6" s="267"/>
      <c r="ENJ6" s="267"/>
      <c r="ENK6" s="267"/>
      <c r="ENL6" s="267"/>
      <c r="ENM6" s="267"/>
      <c r="ENN6" s="267"/>
      <c r="ENO6" s="267"/>
      <c r="ENP6" s="267"/>
      <c r="ENQ6" s="267"/>
      <c r="ENR6" s="267"/>
      <c r="ENS6" s="267"/>
      <c r="ENT6" s="267"/>
      <c r="ENU6" s="267"/>
      <c r="ENV6" s="267"/>
      <c r="ENW6" s="267"/>
      <c r="ENX6" s="267"/>
      <c r="ENY6" s="267"/>
      <c r="ENZ6" s="267"/>
      <c r="EOA6" s="267"/>
      <c r="EOB6" s="267"/>
      <c r="EOC6" s="267"/>
      <c r="EOD6" s="267"/>
      <c r="EOE6" s="267"/>
      <c r="EOF6" s="267"/>
      <c r="EOG6" s="267"/>
      <c r="EOH6" s="267"/>
      <c r="EOI6" s="267"/>
      <c r="EOJ6" s="267"/>
      <c r="EOK6" s="267"/>
      <c r="EOL6" s="267"/>
      <c r="EOM6" s="267"/>
      <c r="EON6" s="267"/>
      <c r="EOO6" s="267"/>
      <c r="EOP6" s="267"/>
      <c r="EOQ6" s="267"/>
      <c r="EOR6" s="267"/>
      <c r="EOS6" s="267"/>
      <c r="EOT6" s="267"/>
      <c r="EOU6" s="267"/>
      <c r="EOV6" s="267"/>
      <c r="EOW6" s="267"/>
      <c r="EOX6" s="267"/>
      <c r="EOY6" s="267"/>
      <c r="EOZ6" s="267"/>
      <c r="EPA6" s="267"/>
      <c r="EPB6" s="267"/>
      <c r="EPC6" s="267"/>
      <c r="EPD6" s="267"/>
      <c r="EPE6" s="267"/>
      <c r="EPF6" s="267"/>
      <c r="EPG6" s="267"/>
      <c r="EPH6" s="267"/>
      <c r="EPI6" s="267"/>
      <c r="EPJ6" s="267"/>
      <c r="EPK6" s="267"/>
      <c r="EPL6" s="267"/>
      <c r="EPM6" s="267"/>
      <c r="EPN6" s="267"/>
      <c r="EPO6" s="267"/>
      <c r="EPP6" s="267"/>
      <c r="EPQ6" s="267"/>
      <c r="EPR6" s="267"/>
      <c r="EPS6" s="267"/>
      <c r="EPT6" s="267"/>
      <c r="EPU6" s="267"/>
      <c r="EPV6" s="267"/>
      <c r="EPW6" s="267"/>
      <c r="EPX6" s="267"/>
      <c r="EPY6" s="267"/>
      <c r="EPZ6" s="267"/>
      <c r="EQA6" s="267"/>
      <c r="EQB6" s="267"/>
      <c r="EQC6" s="267"/>
      <c r="EQD6" s="267"/>
      <c r="EQE6" s="267"/>
      <c r="EQF6" s="267"/>
      <c r="EQG6" s="267"/>
      <c r="EQH6" s="267"/>
      <c r="EQI6" s="267"/>
      <c r="EQJ6" s="267"/>
      <c r="EQK6" s="267"/>
      <c r="EQL6" s="267"/>
      <c r="EQM6" s="267"/>
      <c r="EQN6" s="267"/>
      <c r="EQO6" s="267"/>
      <c r="EQP6" s="267"/>
      <c r="EQQ6" s="267"/>
      <c r="EQR6" s="267"/>
      <c r="EQS6" s="267"/>
      <c r="EQT6" s="267"/>
      <c r="EQU6" s="267"/>
      <c r="EQV6" s="267"/>
      <c r="EQW6" s="267"/>
      <c r="EQX6" s="267"/>
      <c r="EQY6" s="267"/>
      <c r="EQZ6" s="267"/>
      <c r="ERA6" s="267"/>
      <c r="ERB6" s="267"/>
      <c r="ERC6" s="267"/>
      <c r="ERD6" s="267"/>
      <c r="ERE6" s="267"/>
      <c r="ERF6" s="267"/>
      <c r="ERG6" s="267"/>
      <c r="ERH6" s="267"/>
      <c r="ERI6" s="267"/>
      <c r="ERJ6" s="267"/>
      <c r="ERK6" s="267"/>
      <c r="ERL6" s="267"/>
      <c r="ERM6" s="267"/>
      <c r="ERN6" s="267"/>
      <c r="ERO6" s="267"/>
      <c r="ERP6" s="267"/>
      <c r="ERQ6" s="267"/>
      <c r="ERR6" s="267"/>
      <c r="ERS6" s="267"/>
      <c r="ERT6" s="267"/>
      <c r="ERU6" s="267"/>
      <c r="ERV6" s="267"/>
      <c r="ERW6" s="267"/>
      <c r="ERX6" s="267"/>
      <c r="ERY6" s="267"/>
      <c r="ERZ6" s="267"/>
      <c r="ESA6" s="267"/>
      <c r="ESB6" s="267"/>
      <c r="ESC6" s="267"/>
      <c r="ESD6" s="267"/>
      <c r="ESE6" s="267"/>
      <c r="ESF6" s="267"/>
      <c r="ESG6" s="267"/>
      <c r="ESH6" s="267"/>
      <c r="ESI6" s="267"/>
      <c r="ESJ6" s="267"/>
      <c r="ESK6" s="267"/>
      <c r="ESL6" s="267"/>
      <c r="ESM6" s="267"/>
      <c r="ESN6" s="267"/>
      <c r="ESO6" s="267"/>
      <c r="ESP6" s="267"/>
      <c r="ESQ6" s="267"/>
      <c r="ESR6" s="267"/>
      <c r="ESS6" s="267"/>
      <c r="EST6" s="267"/>
      <c r="ESU6" s="267"/>
      <c r="ESV6" s="267"/>
      <c r="ESW6" s="267"/>
      <c r="ESX6" s="267"/>
      <c r="ESY6" s="267"/>
      <c r="ESZ6" s="267"/>
      <c r="ETA6" s="267"/>
      <c r="ETB6" s="267"/>
      <c r="ETC6" s="267"/>
      <c r="ETD6" s="267"/>
      <c r="ETE6" s="267"/>
      <c r="ETF6" s="267"/>
      <c r="ETG6" s="267"/>
      <c r="ETH6" s="267"/>
      <c r="ETI6" s="267"/>
      <c r="ETJ6" s="267"/>
      <c r="ETK6" s="267"/>
      <c r="ETL6" s="267"/>
      <c r="ETM6" s="267"/>
      <c r="ETN6" s="267"/>
      <c r="ETO6" s="267"/>
      <c r="ETP6" s="267"/>
      <c r="ETQ6" s="267"/>
      <c r="ETR6" s="267"/>
      <c r="ETS6" s="267"/>
      <c r="ETT6" s="267"/>
      <c r="ETU6" s="267"/>
      <c r="ETV6" s="267"/>
      <c r="ETW6" s="267"/>
      <c r="ETX6" s="267"/>
      <c r="ETY6" s="267"/>
      <c r="ETZ6" s="267"/>
      <c r="EUA6" s="267"/>
      <c r="EUB6" s="267"/>
      <c r="EUC6" s="267"/>
      <c r="EUD6" s="267"/>
      <c r="EUE6" s="267"/>
      <c r="EUF6" s="267"/>
      <c r="EUG6" s="267"/>
      <c r="EUH6" s="267"/>
      <c r="EUI6" s="267"/>
      <c r="EUJ6" s="267"/>
      <c r="EUK6" s="267"/>
      <c r="EUL6" s="267"/>
      <c r="EUM6" s="267"/>
      <c r="EUN6" s="267"/>
      <c r="EUO6" s="267"/>
      <c r="EUP6" s="267"/>
      <c r="EUQ6" s="267"/>
      <c r="EUR6" s="267"/>
      <c r="EUS6" s="267"/>
      <c r="EUT6" s="267"/>
      <c r="EUU6" s="267"/>
      <c r="EUV6" s="267"/>
      <c r="EUW6" s="267"/>
      <c r="EUX6" s="267"/>
      <c r="EUY6" s="267"/>
      <c r="EUZ6" s="267"/>
      <c r="EVA6" s="267"/>
      <c r="EVB6" s="267"/>
      <c r="EVC6" s="267"/>
      <c r="EVD6" s="267"/>
      <c r="EVE6" s="267"/>
      <c r="EVF6" s="267"/>
      <c r="EVG6" s="267"/>
      <c r="EVH6" s="267"/>
      <c r="EVI6" s="267"/>
      <c r="EVJ6" s="267"/>
      <c r="EVK6" s="267"/>
      <c r="EVL6" s="267"/>
      <c r="EVM6" s="267"/>
      <c r="EVN6" s="267"/>
      <c r="EVO6" s="267"/>
      <c r="EVP6" s="267"/>
      <c r="EVQ6" s="267"/>
      <c r="EVR6" s="267"/>
      <c r="EVS6" s="267"/>
      <c r="EVT6" s="267"/>
      <c r="EVU6" s="267"/>
      <c r="EVV6" s="267"/>
      <c r="EVW6" s="267"/>
      <c r="EVX6" s="267"/>
      <c r="EVY6" s="267"/>
      <c r="EVZ6" s="267"/>
      <c r="EWA6" s="267"/>
      <c r="EWB6" s="267"/>
      <c r="EWC6" s="267"/>
      <c r="EWD6" s="267"/>
      <c r="EWE6" s="267"/>
      <c r="EWF6" s="267"/>
      <c r="EWG6" s="267"/>
      <c r="EWH6" s="267"/>
      <c r="EWI6" s="267"/>
      <c r="EWJ6" s="267"/>
      <c r="EWK6" s="267"/>
      <c r="EWL6" s="267"/>
      <c r="EWM6" s="267"/>
      <c r="EWN6" s="267"/>
      <c r="EWO6" s="267"/>
      <c r="EWP6" s="267"/>
      <c r="EWQ6" s="267"/>
      <c r="EWR6" s="267"/>
      <c r="EWS6" s="267"/>
      <c r="EWT6" s="267"/>
      <c r="EWU6" s="267"/>
      <c r="EWV6" s="267"/>
      <c r="EWW6" s="267"/>
      <c r="EWX6" s="267"/>
      <c r="EWY6" s="267"/>
      <c r="EWZ6" s="267"/>
      <c r="EXA6" s="267"/>
      <c r="EXB6" s="267"/>
      <c r="EXC6" s="267"/>
      <c r="EXD6" s="267"/>
      <c r="EXE6" s="267"/>
      <c r="EXF6" s="267"/>
      <c r="EXG6" s="267"/>
      <c r="EXH6" s="267"/>
      <c r="EXI6" s="267"/>
      <c r="EXJ6" s="267"/>
      <c r="EXK6" s="267"/>
      <c r="EXL6" s="267"/>
      <c r="EXM6" s="267"/>
      <c r="EXN6" s="267"/>
      <c r="EXO6" s="267"/>
      <c r="EXP6" s="267"/>
      <c r="EXQ6" s="267"/>
      <c r="EXR6" s="267"/>
      <c r="EXS6" s="267"/>
      <c r="EXT6" s="267"/>
      <c r="EXU6" s="267"/>
      <c r="EXV6" s="267"/>
      <c r="EXW6" s="267"/>
      <c r="EXX6" s="267"/>
      <c r="EXY6" s="267"/>
      <c r="EXZ6" s="267"/>
      <c r="EYA6" s="267"/>
      <c r="EYB6" s="267"/>
      <c r="EYC6" s="267"/>
      <c r="EYD6" s="267"/>
      <c r="EYE6" s="267"/>
      <c r="EYF6" s="267"/>
      <c r="EYG6" s="267"/>
      <c r="EYH6" s="267"/>
      <c r="EYI6" s="267"/>
      <c r="EYJ6" s="267"/>
      <c r="EYK6" s="267"/>
      <c r="EYL6" s="267"/>
      <c r="EYM6" s="267"/>
      <c r="EYN6" s="267"/>
      <c r="EYO6" s="267"/>
      <c r="EYP6" s="267"/>
      <c r="EYQ6" s="267"/>
      <c r="EYR6" s="267"/>
      <c r="EYS6" s="267"/>
      <c r="EYT6" s="267"/>
      <c r="EYU6" s="267"/>
      <c r="EYV6" s="267"/>
      <c r="EYW6" s="267"/>
      <c r="EYX6" s="267"/>
      <c r="EYY6" s="267"/>
      <c r="EYZ6" s="267"/>
      <c r="EZA6" s="267"/>
      <c r="EZB6" s="267"/>
      <c r="EZC6" s="267"/>
      <c r="EZD6" s="267"/>
      <c r="EZE6" s="267"/>
      <c r="EZF6" s="267"/>
      <c r="EZG6" s="267"/>
      <c r="EZH6" s="267"/>
      <c r="EZI6" s="267"/>
      <c r="EZJ6" s="267"/>
      <c r="EZK6" s="267"/>
      <c r="EZL6" s="267"/>
      <c r="EZM6" s="267"/>
      <c r="EZN6" s="267"/>
      <c r="EZO6" s="267"/>
      <c r="EZP6" s="267"/>
      <c r="EZQ6" s="267"/>
      <c r="EZR6" s="267"/>
      <c r="EZS6" s="267"/>
      <c r="EZT6" s="267"/>
      <c r="EZU6" s="267"/>
      <c r="EZV6" s="267"/>
      <c r="EZW6" s="267"/>
      <c r="EZX6" s="267"/>
      <c r="EZY6" s="267"/>
      <c r="EZZ6" s="267"/>
      <c r="FAA6" s="267"/>
      <c r="FAB6" s="267"/>
      <c r="FAC6" s="267"/>
      <c r="FAD6" s="267"/>
      <c r="FAE6" s="267"/>
      <c r="FAF6" s="267"/>
      <c r="FAG6" s="267"/>
      <c r="FAH6" s="267"/>
      <c r="FAI6" s="267"/>
      <c r="FAJ6" s="267"/>
      <c r="FAK6" s="267"/>
      <c r="FAL6" s="267"/>
      <c r="FAM6" s="267"/>
      <c r="FAN6" s="267"/>
      <c r="FAO6" s="267"/>
      <c r="FAP6" s="267"/>
      <c r="FAQ6" s="267"/>
      <c r="FAR6" s="267"/>
      <c r="FAS6" s="267"/>
      <c r="FAT6" s="267"/>
      <c r="FAU6" s="267"/>
      <c r="FAV6" s="267"/>
      <c r="FAW6" s="267"/>
      <c r="FAX6" s="267"/>
      <c r="FAY6" s="267"/>
      <c r="FAZ6" s="267"/>
      <c r="FBA6" s="267"/>
      <c r="FBB6" s="267"/>
      <c r="FBC6" s="267"/>
      <c r="FBD6" s="267"/>
      <c r="FBE6" s="267"/>
      <c r="FBF6" s="267"/>
      <c r="FBG6" s="267"/>
      <c r="FBH6" s="267"/>
      <c r="FBI6" s="267"/>
      <c r="FBJ6" s="267"/>
      <c r="FBK6" s="267"/>
      <c r="FBL6" s="267"/>
      <c r="FBM6" s="267"/>
      <c r="FBN6" s="267"/>
      <c r="FBO6" s="267"/>
      <c r="FBP6" s="267"/>
      <c r="FBQ6" s="267"/>
      <c r="FBR6" s="267"/>
      <c r="FBS6" s="267"/>
      <c r="FBT6" s="267"/>
      <c r="FBU6" s="267"/>
      <c r="FBV6" s="267"/>
      <c r="FBW6" s="267"/>
      <c r="FBX6" s="267"/>
      <c r="FBY6" s="267"/>
      <c r="FBZ6" s="267"/>
      <c r="FCA6" s="267"/>
      <c r="FCB6" s="267"/>
      <c r="FCC6" s="267"/>
      <c r="FCD6" s="267"/>
      <c r="FCE6" s="267"/>
      <c r="FCF6" s="267"/>
      <c r="FCG6" s="267"/>
      <c r="FCH6" s="267"/>
      <c r="FCI6" s="267"/>
      <c r="FCJ6" s="267"/>
      <c r="FCK6" s="267"/>
      <c r="FCL6" s="267"/>
      <c r="FCM6" s="267"/>
      <c r="FCN6" s="267"/>
      <c r="FCO6" s="267"/>
      <c r="FCP6" s="267"/>
      <c r="FCQ6" s="267"/>
      <c r="FCR6" s="267"/>
      <c r="FCS6" s="267"/>
      <c r="FCT6" s="267"/>
      <c r="FCU6" s="267"/>
      <c r="FCV6" s="267"/>
      <c r="FCW6" s="267"/>
      <c r="FCX6" s="267"/>
      <c r="FCY6" s="267"/>
      <c r="FCZ6" s="267"/>
      <c r="FDA6" s="267"/>
      <c r="FDB6" s="267"/>
      <c r="FDC6" s="267"/>
      <c r="FDD6" s="267"/>
      <c r="FDE6" s="267"/>
      <c r="FDF6" s="267"/>
      <c r="FDG6" s="267"/>
      <c r="FDH6" s="267"/>
      <c r="FDI6" s="267"/>
      <c r="FDJ6" s="267"/>
      <c r="FDK6" s="267"/>
      <c r="FDL6" s="267"/>
      <c r="FDM6" s="267"/>
      <c r="FDN6" s="267"/>
      <c r="FDO6" s="267"/>
      <c r="FDP6" s="267"/>
      <c r="FDQ6" s="267"/>
      <c r="FDR6" s="267"/>
      <c r="FDS6" s="267"/>
      <c r="FDT6" s="267"/>
      <c r="FDU6" s="267"/>
      <c r="FDV6" s="267"/>
      <c r="FDW6" s="267"/>
      <c r="FDX6" s="267"/>
      <c r="FDY6" s="267"/>
      <c r="FDZ6" s="267"/>
      <c r="FEA6" s="267"/>
      <c r="FEB6" s="267"/>
      <c r="FEC6" s="267"/>
      <c r="FED6" s="267"/>
      <c r="FEE6" s="267"/>
      <c r="FEF6" s="267"/>
      <c r="FEG6" s="267"/>
      <c r="FEH6" s="267"/>
      <c r="FEI6" s="267"/>
      <c r="FEJ6" s="267"/>
      <c r="FEK6" s="267"/>
      <c r="FEL6" s="267"/>
      <c r="FEM6" s="267"/>
      <c r="FEN6" s="267"/>
      <c r="FEO6" s="267"/>
      <c r="FEP6" s="267"/>
      <c r="FEQ6" s="267"/>
      <c r="FER6" s="267"/>
      <c r="FES6" s="267"/>
      <c r="FET6" s="267"/>
      <c r="FEU6" s="267"/>
      <c r="FEV6" s="267"/>
      <c r="FEW6" s="267"/>
      <c r="FEX6" s="267"/>
      <c r="FEY6" s="267"/>
      <c r="FEZ6" s="267"/>
      <c r="FFA6" s="267"/>
      <c r="FFB6" s="267"/>
      <c r="FFC6" s="267"/>
      <c r="FFD6" s="267"/>
      <c r="FFE6" s="267"/>
      <c r="FFF6" s="267"/>
      <c r="FFG6" s="267"/>
      <c r="FFH6" s="267"/>
      <c r="FFI6" s="267"/>
      <c r="FFJ6" s="267"/>
      <c r="FFK6" s="267"/>
      <c r="FFL6" s="267"/>
      <c r="FFM6" s="267"/>
      <c r="FFN6" s="267"/>
      <c r="FFO6" s="267"/>
      <c r="FFP6" s="267"/>
      <c r="FFQ6" s="267"/>
      <c r="FFR6" s="267"/>
      <c r="FFS6" s="267"/>
      <c r="FFT6" s="267"/>
      <c r="FFU6" s="267"/>
      <c r="FFV6" s="267"/>
      <c r="FFW6" s="267"/>
      <c r="FFX6" s="267"/>
      <c r="FFY6" s="267"/>
      <c r="FFZ6" s="267"/>
      <c r="FGA6" s="267"/>
      <c r="FGB6" s="267"/>
      <c r="FGC6" s="267"/>
      <c r="FGD6" s="267"/>
      <c r="FGE6" s="267"/>
      <c r="FGF6" s="267"/>
      <c r="FGG6" s="267"/>
      <c r="FGH6" s="267"/>
      <c r="FGI6" s="267"/>
      <c r="FGJ6" s="267"/>
      <c r="FGK6" s="267"/>
      <c r="FGL6" s="267"/>
      <c r="FGM6" s="267"/>
      <c r="FGN6" s="267"/>
      <c r="FGO6" s="267"/>
      <c r="FGP6" s="267"/>
      <c r="FGQ6" s="267"/>
      <c r="FGR6" s="267"/>
      <c r="FGS6" s="267"/>
      <c r="FGT6" s="267"/>
      <c r="FGU6" s="267"/>
      <c r="FGV6" s="267"/>
      <c r="FGW6" s="267"/>
      <c r="FGX6" s="267"/>
      <c r="FGY6" s="267"/>
      <c r="FGZ6" s="267"/>
      <c r="FHA6" s="267"/>
      <c r="FHB6" s="267"/>
      <c r="FHC6" s="267"/>
      <c r="FHD6" s="267"/>
      <c r="FHE6" s="267"/>
      <c r="FHF6" s="267"/>
      <c r="FHG6" s="267"/>
      <c r="FHH6" s="267"/>
      <c r="FHI6" s="267"/>
      <c r="FHJ6" s="267"/>
      <c r="FHK6" s="267"/>
      <c r="FHL6" s="267"/>
      <c r="FHM6" s="267"/>
      <c r="FHN6" s="267"/>
      <c r="FHO6" s="267"/>
      <c r="FHP6" s="267"/>
      <c r="FHQ6" s="267"/>
      <c r="FHR6" s="267"/>
      <c r="FHS6" s="267"/>
      <c r="FHT6" s="267"/>
      <c r="FHU6" s="267"/>
      <c r="FHV6" s="267"/>
      <c r="FHW6" s="267"/>
      <c r="FHX6" s="267"/>
      <c r="FHY6" s="267"/>
      <c r="FHZ6" s="267"/>
      <c r="FIA6" s="267"/>
      <c r="FIB6" s="267"/>
      <c r="FIC6" s="267"/>
      <c r="FID6" s="267"/>
      <c r="FIE6" s="267"/>
      <c r="FIF6" s="267"/>
      <c r="FIG6" s="267"/>
      <c r="FIH6" s="267"/>
      <c r="FII6" s="267"/>
      <c r="FIJ6" s="267"/>
      <c r="FIK6" s="267"/>
      <c r="FIL6" s="267"/>
      <c r="FIM6" s="267"/>
      <c r="FIN6" s="267"/>
      <c r="FIO6" s="267"/>
      <c r="FIP6" s="267"/>
      <c r="FIQ6" s="267"/>
      <c r="FIR6" s="267"/>
      <c r="FIS6" s="267"/>
      <c r="FIT6" s="267"/>
      <c r="FIU6" s="267"/>
      <c r="FIV6" s="267"/>
      <c r="FIW6" s="267"/>
      <c r="FIX6" s="267"/>
      <c r="FIY6" s="267"/>
      <c r="FIZ6" s="267"/>
      <c r="FJA6" s="267"/>
      <c r="FJB6" s="267"/>
      <c r="FJC6" s="267"/>
      <c r="FJD6" s="267"/>
      <c r="FJE6" s="267"/>
      <c r="FJF6" s="267"/>
      <c r="FJG6" s="267"/>
      <c r="FJH6" s="267"/>
      <c r="FJI6" s="267"/>
      <c r="FJJ6" s="267"/>
      <c r="FJK6" s="267"/>
      <c r="FJL6" s="267"/>
      <c r="FJM6" s="267"/>
      <c r="FJN6" s="267"/>
      <c r="FJO6" s="267"/>
      <c r="FJP6" s="267"/>
      <c r="FJQ6" s="267"/>
      <c r="FJR6" s="267"/>
      <c r="FJS6" s="267"/>
      <c r="FJT6" s="267"/>
      <c r="FJU6" s="267"/>
      <c r="FJV6" s="267"/>
      <c r="FJW6" s="267"/>
      <c r="FJX6" s="267"/>
      <c r="FJY6" s="267"/>
      <c r="FJZ6" s="267"/>
      <c r="FKA6" s="267"/>
      <c r="FKB6" s="267"/>
      <c r="FKC6" s="267"/>
      <c r="FKD6" s="267"/>
      <c r="FKE6" s="267"/>
      <c r="FKF6" s="267"/>
      <c r="FKG6" s="267"/>
      <c r="FKH6" s="267"/>
      <c r="FKI6" s="267"/>
      <c r="FKJ6" s="267"/>
      <c r="FKK6" s="267"/>
      <c r="FKL6" s="267"/>
      <c r="FKM6" s="267"/>
      <c r="FKN6" s="267"/>
      <c r="FKO6" s="267"/>
      <c r="FKP6" s="267"/>
      <c r="FKQ6" s="267"/>
      <c r="FKR6" s="267"/>
      <c r="FKS6" s="267"/>
      <c r="FKT6" s="267"/>
      <c r="FKU6" s="267"/>
      <c r="FKV6" s="267"/>
      <c r="FKW6" s="267"/>
      <c r="FKX6" s="267"/>
      <c r="FKY6" s="267"/>
      <c r="FKZ6" s="267"/>
      <c r="FLA6" s="267"/>
      <c r="FLB6" s="267"/>
      <c r="FLC6" s="267"/>
      <c r="FLD6" s="267"/>
      <c r="FLE6" s="267"/>
      <c r="FLF6" s="267"/>
      <c r="FLG6" s="267"/>
      <c r="FLH6" s="267"/>
      <c r="FLI6" s="267"/>
      <c r="FLJ6" s="267"/>
      <c r="FLK6" s="267"/>
      <c r="FLL6" s="267"/>
      <c r="FLM6" s="267"/>
      <c r="FLN6" s="267"/>
      <c r="FLO6" s="267"/>
      <c r="FLP6" s="267"/>
      <c r="FLQ6" s="267"/>
      <c r="FLR6" s="267"/>
      <c r="FLS6" s="267"/>
      <c r="FLT6" s="267"/>
      <c r="FLU6" s="267"/>
      <c r="FLV6" s="267"/>
      <c r="FLW6" s="267"/>
      <c r="FLX6" s="267"/>
      <c r="FLY6" s="267"/>
      <c r="FLZ6" s="267"/>
      <c r="FMA6" s="267"/>
      <c r="FMB6" s="267"/>
      <c r="FMC6" s="267"/>
      <c r="FMD6" s="267"/>
      <c r="FME6" s="267"/>
      <c r="FMF6" s="267"/>
      <c r="FMG6" s="267"/>
      <c r="FMH6" s="267"/>
      <c r="FMI6" s="267"/>
      <c r="FMJ6" s="267"/>
      <c r="FMK6" s="267"/>
      <c r="FML6" s="267"/>
      <c r="FMM6" s="267"/>
      <c r="FMN6" s="267"/>
      <c r="FMO6" s="267"/>
      <c r="FMP6" s="267"/>
      <c r="FMQ6" s="267"/>
      <c r="FMR6" s="267"/>
      <c r="FMS6" s="267"/>
      <c r="FMT6" s="267"/>
      <c r="FMU6" s="267"/>
      <c r="FMV6" s="267"/>
      <c r="FMW6" s="267"/>
      <c r="FMX6" s="267"/>
      <c r="FMY6" s="267"/>
      <c r="FMZ6" s="267"/>
      <c r="FNA6" s="267"/>
      <c r="FNB6" s="267"/>
      <c r="FNC6" s="267"/>
      <c r="FND6" s="267"/>
      <c r="FNE6" s="267"/>
      <c r="FNF6" s="267"/>
      <c r="FNG6" s="267"/>
      <c r="FNH6" s="267"/>
      <c r="FNI6" s="267"/>
      <c r="FNJ6" s="267"/>
      <c r="FNK6" s="267"/>
      <c r="FNL6" s="267"/>
      <c r="FNM6" s="267"/>
      <c r="FNN6" s="267"/>
      <c r="FNO6" s="267"/>
      <c r="FNP6" s="267"/>
      <c r="FNQ6" s="267"/>
      <c r="FNR6" s="267"/>
      <c r="FNS6" s="267"/>
      <c r="FNT6" s="267"/>
      <c r="FNU6" s="267"/>
      <c r="FNV6" s="267"/>
      <c r="FNW6" s="267"/>
      <c r="FNX6" s="267"/>
      <c r="FNY6" s="267"/>
      <c r="FNZ6" s="267"/>
      <c r="FOA6" s="267"/>
      <c r="FOB6" s="267"/>
      <c r="FOC6" s="267"/>
      <c r="FOD6" s="267"/>
      <c r="FOE6" s="267"/>
      <c r="FOF6" s="267"/>
      <c r="FOG6" s="267"/>
      <c r="FOH6" s="267"/>
      <c r="FOI6" s="267"/>
      <c r="FOJ6" s="267"/>
      <c r="FOK6" s="267"/>
      <c r="FOL6" s="267"/>
      <c r="FOM6" s="267"/>
      <c r="FON6" s="267"/>
      <c r="FOO6" s="267"/>
      <c r="FOP6" s="267"/>
      <c r="FOQ6" s="267"/>
      <c r="FOR6" s="267"/>
      <c r="FOS6" s="267"/>
      <c r="FOT6" s="267"/>
      <c r="FOU6" s="267"/>
      <c r="FOV6" s="267"/>
      <c r="FOW6" s="267"/>
      <c r="FOX6" s="267"/>
      <c r="FOY6" s="267"/>
      <c r="FOZ6" s="267"/>
      <c r="FPA6" s="267"/>
      <c r="FPB6" s="267"/>
      <c r="FPC6" s="267"/>
      <c r="FPD6" s="267"/>
      <c r="FPE6" s="267"/>
      <c r="FPF6" s="267"/>
      <c r="FPG6" s="267"/>
      <c r="FPH6" s="267"/>
      <c r="FPI6" s="267"/>
      <c r="FPJ6" s="267"/>
      <c r="FPK6" s="267"/>
      <c r="FPL6" s="267"/>
      <c r="FPM6" s="267"/>
      <c r="FPN6" s="267"/>
      <c r="FPO6" s="267"/>
      <c r="FPP6" s="267"/>
      <c r="FPQ6" s="267"/>
      <c r="FPR6" s="267"/>
      <c r="FPS6" s="267"/>
      <c r="FPT6" s="267"/>
      <c r="FPU6" s="267"/>
      <c r="FPV6" s="267"/>
      <c r="FPW6" s="267"/>
      <c r="FPX6" s="267"/>
      <c r="FPY6" s="267"/>
      <c r="FPZ6" s="267"/>
      <c r="FQA6" s="267"/>
      <c r="FQB6" s="267"/>
      <c r="FQC6" s="267"/>
      <c r="FQD6" s="267"/>
      <c r="FQE6" s="267"/>
      <c r="FQF6" s="267"/>
      <c r="FQG6" s="267"/>
      <c r="FQH6" s="267"/>
      <c r="FQI6" s="267"/>
      <c r="FQJ6" s="267"/>
      <c r="FQK6" s="267"/>
      <c r="FQL6" s="267"/>
      <c r="FQM6" s="267"/>
      <c r="FQN6" s="267"/>
      <c r="FQO6" s="267"/>
      <c r="FQP6" s="267"/>
      <c r="FQQ6" s="267"/>
      <c r="FQR6" s="267"/>
      <c r="FQS6" s="267"/>
      <c r="FQT6" s="267"/>
      <c r="FQU6" s="267"/>
      <c r="FQV6" s="267"/>
      <c r="FQW6" s="267"/>
      <c r="FQX6" s="267"/>
      <c r="FQY6" s="267"/>
      <c r="FQZ6" s="267"/>
      <c r="FRA6" s="267"/>
      <c r="FRB6" s="267"/>
      <c r="FRC6" s="267"/>
      <c r="FRD6" s="267"/>
      <c r="FRE6" s="267"/>
      <c r="FRF6" s="267"/>
      <c r="FRG6" s="267"/>
      <c r="FRH6" s="267"/>
      <c r="FRI6" s="267"/>
      <c r="FRJ6" s="267"/>
      <c r="FRK6" s="267"/>
      <c r="FRL6" s="267"/>
      <c r="FRM6" s="267"/>
      <c r="FRN6" s="267"/>
      <c r="FRO6" s="267"/>
      <c r="FRP6" s="267"/>
      <c r="FRQ6" s="267"/>
      <c r="FRR6" s="267"/>
      <c r="FRS6" s="267"/>
      <c r="FRT6" s="267"/>
      <c r="FRU6" s="267"/>
      <c r="FRV6" s="267"/>
      <c r="FRW6" s="267"/>
      <c r="FRX6" s="267"/>
      <c r="FRY6" s="267"/>
      <c r="FRZ6" s="267"/>
      <c r="FSA6" s="267"/>
      <c r="FSB6" s="267"/>
      <c r="FSC6" s="267"/>
      <c r="FSD6" s="267"/>
      <c r="FSE6" s="267"/>
      <c r="FSF6" s="267"/>
      <c r="FSG6" s="267"/>
      <c r="FSH6" s="267"/>
      <c r="FSI6" s="267"/>
      <c r="FSJ6" s="267"/>
      <c r="FSK6" s="267"/>
      <c r="FSL6" s="267"/>
      <c r="FSM6" s="267"/>
      <c r="FSN6" s="267"/>
      <c r="FSO6" s="267"/>
      <c r="FSP6" s="267"/>
      <c r="FSQ6" s="267"/>
      <c r="FSR6" s="267"/>
      <c r="FSS6" s="267"/>
      <c r="FST6" s="267"/>
      <c r="FSU6" s="267"/>
      <c r="FSV6" s="267"/>
      <c r="FSW6" s="267"/>
      <c r="FSX6" s="267"/>
      <c r="FSY6" s="267"/>
      <c r="FSZ6" s="267"/>
      <c r="FTA6" s="267"/>
      <c r="FTB6" s="267"/>
      <c r="FTC6" s="267"/>
      <c r="FTD6" s="267"/>
      <c r="FTE6" s="267"/>
      <c r="FTF6" s="267"/>
      <c r="FTG6" s="267"/>
      <c r="FTH6" s="267"/>
      <c r="FTI6" s="267"/>
      <c r="FTJ6" s="267"/>
      <c r="FTK6" s="267"/>
      <c r="FTL6" s="267"/>
      <c r="FTM6" s="267"/>
      <c r="FTN6" s="267"/>
      <c r="FTO6" s="267"/>
      <c r="FTP6" s="267"/>
      <c r="FTQ6" s="267"/>
      <c r="FTR6" s="267"/>
      <c r="FTS6" s="267"/>
      <c r="FTT6" s="267"/>
      <c r="FTU6" s="267"/>
      <c r="FTV6" s="267"/>
      <c r="FTW6" s="267"/>
      <c r="FTX6" s="267"/>
      <c r="FTY6" s="267"/>
      <c r="FTZ6" s="267"/>
      <c r="FUA6" s="267"/>
      <c r="FUB6" s="267"/>
      <c r="FUC6" s="267"/>
      <c r="FUD6" s="267"/>
      <c r="FUE6" s="267"/>
      <c r="FUF6" s="267"/>
      <c r="FUG6" s="267"/>
      <c r="FUH6" s="267"/>
      <c r="FUI6" s="267"/>
      <c r="FUJ6" s="267"/>
      <c r="FUK6" s="267"/>
      <c r="FUL6" s="267"/>
      <c r="FUM6" s="267"/>
      <c r="FUN6" s="267"/>
      <c r="FUO6" s="267"/>
      <c r="FUP6" s="267"/>
      <c r="FUQ6" s="267"/>
      <c r="FUR6" s="267"/>
      <c r="FUS6" s="267"/>
      <c r="FUT6" s="267"/>
      <c r="FUU6" s="267"/>
      <c r="FUV6" s="267"/>
      <c r="FUW6" s="267"/>
      <c r="FUX6" s="267"/>
      <c r="FUY6" s="267"/>
      <c r="FUZ6" s="267"/>
      <c r="FVA6" s="267"/>
      <c r="FVB6" s="267"/>
      <c r="FVC6" s="267"/>
      <c r="FVD6" s="267"/>
      <c r="FVE6" s="267"/>
      <c r="FVF6" s="267"/>
      <c r="FVG6" s="267"/>
      <c r="FVH6" s="267"/>
      <c r="FVI6" s="267"/>
      <c r="FVJ6" s="267"/>
      <c r="FVK6" s="267"/>
      <c r="FVL6" s="267"/>
      <c r="FVM6" s="267"/>
      <c r="FVN6" s="267"/>
      <c r="FVO6" s="267"/>
      <c r="FVP6" s="267"/>
      <c r="FVQ6" s="267"/>
      <c r="FVR6" s="267"/>
      <c r="FVS6" s="267"/>
      <c r="FVT6" s="267"/>
      <c r="FVU6" s="267"/>
      <c r="FVV6" s="267"/>
      <c r="FVW6" s="267"/>
      <c r="FVX6" s="267"/>
      <c r="FVY6" s="267"/>
      <c r="FVZ6" s="267"/>
      <c r="FWA6" s="267"/>
      <c r="FWB6" s="267"/>
      <c r="FWC6" s="267"/>
      <c r="FWD6" s="267"/>
      <c r="FWE6" s="267"/>
      <c r="FWF6" s="267"/>
      <c r="FWG6" s="267"/>
      <c r="FWH6" s="267"/>
      <c r="FWI6" s="267"/>
      <c r="FWJ6" s="267"/>
      <c r="FWK6" s="267"/>
      <c r="FWL6" s="267"/>
      <c r="FWM6" s="267"/>
      <c r="FWN6" s="267"/>
      <c r="FWO6" s="267"/>
      <c r="FWP6" s="267"/>
      <c r="FWQ6" s="267"/>
      <c r="FWR6" s="267"/>
      <c r="FWS6" s="267"/>
      <c r="FWT6" s="267"/>
      <c r="FWU6" s="267"/>
      <c r="FWV6" s="267"/>
      <c r="FWW6" s="267"/>
      <c r="FWX6" s="267"/>
      <c r="FWY6" s="267"/>
      <c r="FWZ6" s="267"/>
      <c r="FXA6" s="267"/>
      <c r="FXB6" s="267"/>
      <c r="FXC6" s="267"/>
      <c r="FXD6" s="267"/>
      <c r="FXE6" s="267"/>
      <c r="FXF6" s="267"/>
      <c r="FXG6" s="267"/>
      <c r="FXH6" s="267"/>
      <c r="FXI6" s="267"/>
      <c r="FXJ6" s="267"/>
      <c r="FXK6" s="267"/>
      <c r="FXL6" s="267"/>
      <c r="FXM6" s="267"/>
      <c r="FXN6" s="267"/>
      <c r="FXO6" s="267"/>
      <c r="FXP6" s="267"/>
      <c r="FXQ6" s="267"/>
      <c r="FXR6" s="267"/>
      <c r="FXS6" s="267"/>
      <c r="FXT6" s="267"/>
      <c r="FXU6" s="267"/>
      <c r="FXV6" s="267"/>
      <c r="FXW6" s="267"/>
      <c r="FXX6" s="267"/>
      <c r="FXY6" s="267"/>
      <c r="FXZ6" s="267"/>
      <c r="FYA6" s="267"/>
      <c r="FYB6" s="267"/>
      <c r="FYC6" s="267"/>
      <c r="FYD6" s="267"/>
      <c r="FYE6" s="267"/>
      <c r="FYF6" s="267"/>
      <c r="FYG6" s="267"/>
      <c r="FYH6" s="267"/>
      <c r="FYI6" s="267"/>
      <c r="FYJ6" s="267"/>
      <c r="FYK6" s="267"/>
      <c r="FYL6" s="267"/>
      <c r="FYM6" s="267"/>
      <c r="FYN6" s="267"/>
      <c r="FYO6" s="267"/>
      <c r="FYP6" s="267"/>
      <c r="FYQ6" s="267"/>
      <c r="FYR6" s="267"/>
      <c r="FYS6" s="267"/>
      <c r="FYT6" s="267"/>
      <c r="FYU6" s="267"/>
      <c r="FYV6" s="267"/>
      <c r="FYW6" s="267"/>
      <c r="FYX6" s="267"/>
      <c r="FYY6" s="267"/>
      <c r="FYZ6" s="267"/>
      <c r="FZA6" s="267"/>
      <c r="FZB6" s="267"/>
      <c r="FZC6" s="267"/>
      <c r="FZD6" s="267"/>
      <c r="FZE6" s="267"/>
      <c r="FZF6" s="267"/>
      <c r="FZG6" s="267"/>
      <c r="FZH6" s="267"/>
      <c r="FZI6" s="267"/>
      <c r="FZJ6" s="267"/>
      <c r="FZK6" s="267"/>
      <c r="FZL6" s="267"/>
      <c r="FZM6" s="267"/>
      <c r="FZN6" s="267"/>
      <c r="FZO6" s="267"/>
      <c r="FZP6" s="267"/>
      <c r="FZQ6" s="267"/>
      <c r="FZR6" s="267"/>
      <c r="FZS6" s="267"/>
      <c r="FZT6" s="267"/>
      <c r="FZU6" s="267"/>
      <c r="FZV6" s="267"/>
      <c r="FZW6" s="267"/>
      <c r="FZX6" s="267"/>
      <c r="FZY6" s="267"/>
      <c r="FZZ6" s="267"/>
      <c r="GAA6" s="267"/>
      <c r="GAB6" s="267"/>
      <c r="GAC6" s="267"/>
      <c r="GAD6" s="267"/>
      <c r="GAE6" s="267"/>
      <c r="GAF6" s="267"/>
      <c r="GAG6" s="267"/>
      <c r="GAH6" s="267"/>
      <c r="GAI6" s="267"/>
      <c r="GAJ6" s="267"/>
      <c r="GAK6" s="267"/>
      <c r="GAL6" s="267"/>
      <c r="GAM6" s="267"/>
      <c r="GAN6" s="267"/>
      <c r="GAO6" s="267"/>
      <c r="GAP6" s="267"/>
      <c r="GAQ6" s="267"/>
      <c r="GAR6" s="267"/>
      <c r="GAS6" s="267"/>
      <c r="GAT6" s="267"/>
      <c r="GAU6" s="267"/>
      <c r="GAV6" s="267"/>
      <c r="GAW6" s="267"/>
      <c r="GAX6" s="267"/>
      <c r="GAY6" s="267"/>
      <c r="GAZ6" s="267"/>
      <c r="GBA6" s="267"/>
      <c r="GBB6" s="267"/>
      <c r="GBC6" s="267"/>
      <c r="GBD6" s="267"/>
      <c r="GBE6" s="267"/>
      <c r="GBF6" s="267"/>
      <c r="GBG6" s="267"/>
      <c r="GBH6" s="267"/>
      <c r="GBI6" s="267"/>
      <c r="GBJ6" s="267"/>
      <c r="GBK6" s="267"/>
      <c r="GBL6" s="267"/>
      <c r="GBM6" s="267"/>
      <c r="GBN6" s="267"/>
      <c r="GBO6" s="267"/>
      <c r="GBP6" s="267"/>
      <c r="GBQ6" s="267"/>
      <c r="GBR6" s="267"/>
      <c r="GBS6" s="267"/>
      <c r="GBT6" s="267"/>
      <c r="GBU6" s="267"/>
      <c r="GBV6" s="267"/>
      <c r="GBW6" s="267"/>
      <c r="GBX6" s="267"/>
      <c r="GBY6" s="267"/>
      <c r="GBZ6" s="267"/>
      <c r="GCA6" s="267"/>
      <c r="GCB6" s="267"/>
      <c r="GCC6" s="267"/>
      <c r="GCD6" s="267"/>
      <c r="GCE6" s="267"/>
      <c r="GCF6" s="267"/>
      <c r="GCG6" s="267"/>
      <c r="GCH6" s="267"/>
      <c r="GCI6" s="267"/>
      <c r="GCJ6" s="267"/>
      <c r="GCK6" s="267"/>
      <c r="GCL6" s="267"/>
      <c r="GCM6" s="267"/>
      <c r="GCN6" s="267"/>
      <c r="GCO6" s="267"/>
      <c r="GCP6" s="267"/>
      <c r="GCQ6" s="267"/>
      <c r="GCR6" s="267"/>
      <c r="GCS6" s="267"/>
      <c r="GCT6" s="267"/>
      <c r="GCU6" s="267"/>
      <c r="GCV6" s="267"/>
      <c r="GCW6" s="267"/>
      <c r="GCX6" s="267"/>
      <c r="GCY6" s="267"/>
      <c r="GCZ6" s="267"/>
      <c r="GDA6" s="267"/>
      <c r="GDB6" s="267"/>
      <c r="GDC6" s="267"/>
      <c r="GDD6" s="267"/>
      <c r="GDE6" s="267"/>
      <c r="GDF6" s="267"/>
      <c r="GDG6" s="267"/>
      <c r="GDH6" s="267"/>
      <c r="GDI6" s="267"/>
      <c r="GDJ6" s="267"/>
      <c r="GDK6" s="267"/>
      <c r="GDL6" s="267"/>
      <c r="GDM6" s="267"/>
      <c r="GDN6" s="267"/>
      <c r="GDO6" s="267"/>
      <c r="GDP6" s="267"/>
      <c r="GDQ6" s="267"/>
      <c r="GDR6" s="267"/>
      <c r="GDS6" s="267"/>
      <c r="GDT6" s="267"/>
      <c r="GDU6" s="267"/>
      <c r="GDV6" s="267"/>
      <c r="GDW6" s="267"/>
      <c r="GDX6" s="267"/>
      <c r="GDY6" s="267"/>
      <c r="GDZ6" s="267"/>
      <c r="GEA6" s="267"/>
      <c r="GEB6" s="267"/>
      <c r="GEC6" s="267"/>
      <c r="GED6" s="267"/>
      <c r="GEE6" s="267"/>
      <c r="GEF6" s="267"/>
      <c r="GEG6" s="267"/>
      <c r="GEH6" s="267"/>
      <c r="GEI6" s="267"/>
      <c r="GEJ6" s="267"/>
      <c r="GEK6" s="267"/>
      <c r="GEL6" s="267"/>
      <c r="GEM6" s="267"/>
      <c r="GEN6" s="267"/>
      <c r="GEO6" s="267"/>
      <c r="GEP6" s="267"/>
      <c r="GEQ6" s="267"/>
      <c r="GER6" s="267"/>
      <c r="GES6" s="267"/>
      <c r="GET6" s="267"/>
      <c r="GEU6" s="267"/>
      <c r="GEV6" s="267"/>
      <c r="GEW6" s="267"/>
      <c r="GEX6" s="267"/>
      <c r="GEY6" s="267"/>
      <c r="GEZ6" s="267"/>
      <c r="GFA6" s="267"/>
      <c r="GFB6" s="267"/>
      <c r="GFC6" s="267"/>
      <c r="GFD6" s="267"/>
      <c r="GFE6" s="267"/>
      <c r="GFF6" s="267"/>
      <c r="GFG6" s="267"/>
      <c r="GFH6" s="267"/>
      <c r="GFI6" s="267"/>
      <c r="GFJ6" s="267"/>
      <c r="GFK6" s="267"/>
      <c r="GFL6" s="267"/>
      <c r="GFM6" s="267"/>
      <c r="GFN6" s="267"/>
      <c r="GFO6" s="267"/>
      <c r="GFP6" s="267"/>
      <c r="GFQ6" s="267"/>
      <c r="GFR6" s="267"/>
      <c r="GFS6" s="267"/>
      <c r="GFT6" s="267"/>
      <c r="GFU6" s="267"/>
      <c r="GFV6" s="267"/>
      <c r="GFW6" s="267"/>
      <c r="GFX6" s="267"/>
      <c r="GFY6" s="267"/>
      <c r="GFZ6" s="267"/>
      <c r="GGA6" s="267"/>
      <c r="GGB6" s="267"/>
      <c r="GGC6" s="267"/>
      <c r="GGD6" s="267"/>
      <c r="GGE6" s="267"/>
      <c r="GGF6" s="267"/>
      <c r="GGG6" s="267"/>
      <c r="GGH6" s="267"/>
      <c r="GGI6" s="267"/>
      <c r="GGJ6" s="267"/>
      <c r="GGK6" s="267"/>
      <c r="GGL6" s="267"/>
      <c r="GGM6" s="267"/>
      <c r="GGN6" s="267"/>
      <c r="GGO6" s="267"/>
      <c r="GGP6" s="267"/>
      <c r="GGQ6" s="267"/>
      <c r="GGR6" s="267"/>
      <c r="GGS6" s="267"/>
      <c r="GGT6" s="267"/>
      <c r="GGU6" s="267"/>
      <c r="GGV6" s="267"/>
      <c r="GGW6" s="267"/>
      <c r="GGX6" s="267"/>
      <c r="GGY6" s="267"/>
      <c r="GGZ6" s="267"/>
      <c r="GHA6" s="267"/>
      <c r="GHB6" s="267"/>
      <c r="GHC6" s="267"/>
      <c r="GHD6" s="267"/>
      <c r="GHE6" s="267"/>
      <c r="GHF6" s="267"/>
      <c r="GHG6" s="267"/>
      <c r="GHH6" s="267"/>
      <c r="GHI6" s="267"/>
      <c r="GHJ6" s="267"/>
      <c r="GHK6" s="267"/>
      <c r="GHL6" s="267"/>
      <c r="GHM6" s="267"/>
      <c r="GHN6" s="267"/>
      <c r="GHO6" s="267"/>
      <c r="GHP6" s="267"/>
      <c r="GHQ6" s="267"/>
      <c r="GHR6" s="267"/>
      <c r="GHS6" s="267"/>
      <c r="GHT6" s="267"/>
      <c r="GHU6" s="267"/>
      <c r="GHV6" s="267"/>
      <c r="GHW6" s="267"/>
      <c r="GHX6" s="267"/>
      <c r="GHY6" s="267"/>
      <c r="GHZ6" s="267"/>
      <c r="GIA6" s="267"/>
      <c r="GIB6" s="267"/>
      <c r="GIC6" s="267"/>
      <c r="GID6" s="267"/>
      <c r="GIE6" s="267"/>
      <c r="GIF6" s="267"/>
      <c r="GIG6" s="267"/>
      <c r="GIH6" s="267"/>
      <c r="GII6" s="267"/>
      <c r="GIJ6" s="267"/>
      <c r="GIK6" s="267"/>
      <c r="GIL6" s="267"/>
      <c r="GIM6" s="267"/>
      <c r="GIN6" s="267"/>
      <c r="GIO6" s="267"/>
      <c r="GIP6" s="267"/>
      <c r="GIQ6" s="267"/>
      <c r="GIR6" s="267"/>
      <c r="GIS6" s="267"/>
      <c r="GIT6" s="267"/>
      <c r="GIU6" s="267"/>
      <c r="GIV6" s="267"/>
      <c r="GIW6" s="267"/>
      <c r="GIX6" s="267"/>
      <c r="GIY6" s="267"/>
      <c r="GIZ6" s="267"/>
      <c r="GJA6" s="267"/>
      <c r="GJB6" s="267"/>
      <c r="GJC6" s="267"/>
      <c r="GJD6" s="267"/>
      <c r="GJE6" s="267"/>
      <c r="GJF6" s="267"/>
      <c r="GJG6" s="267"/>
      <c r="GJH6" s="267"/>
      <c r="GJI6" s="267"/>
      <c r="GJJ6" s="267"/>
      <c r="GJK6" s="267"/>
      <c r="GJL6" s="267"/>
      <c r="GJM6" s="267"/>
      <c r="GJN6" s="267"/>
      <c r="GJO6" s="267"/>
      <c r="GJP6" s="267"/>
      <c r="GJQ6" s="267"/>
      <c r="GJR6" s="267"/>
      <c r="GJS6" s="267"/>
      <c r="GJT6" s="267"/>
      <c r="GJU6" s="267"/>
      <c r="GJV6" s="267"/>
      <c r="GJW6" s="267"/>
      <c r="GJX6" s="267"/>
      <c r="GJY6" s="267"/>
      <c r="GJZ6" s="267"/>
      <c r="GKA6" s="267"/>
      <c r="GKB6" s="267"/>
      <c r="GKC6" s="267"/>
      <c r="GKD6" s="267"/>
      <c r="GKE6" s="267"/>
      <c r="GKF6" s="267"/>
      <c r="GKG6" s="267"/>
      <c r="GKH6" s="267"/>
      <c r="GKI6" s="267"/>
      <c r="GKJ6" s="267"/>
      <c r="GKK6" s="267"/>
      <c r="GKL6" s="267"/>
      <c r="GKM6" s="267"/>
      <c r="GKN6" s="267"/>
      <c r="GKO6" s="267"/>
      <c r="GKP6" s="267"/>
      <c r="GKQ6" s="267"/>
      <c r="GKR6" s="267"/>
      <c r="GKS6" s="267"/>
      <c r="GKT6" s="267"/>
      <c r="GKU6" s="267"/>
      <c r="GKV6" s="267"/>
      <c r="GKW6" s="267"/>
      <c r="GKX6" s="267"/>
      <c r="GKY6" s="267"/>
      <c r="GKZ6" s="267"/>
      <c r="GLA6" s="267"/>
      <c r="GLB6" s="267"/>
      <c r="GLC6" s="267"/>
      <c r="GLD6" s="267"/>
      <c r="GLE6" s="267"/>
      <c r="GLF6" s="267"/>
      <c r="GLG6" s="267"/>
      <c r="GLH6" s="267"/>
      <c r="GLI6" s="267"/>
      <c r="GLJ6" s="267"/>
      <c r="GLK6" s="267"/>
      <c r="GLL6" s="267"/>
      <c r="GLM6" s="267"/>
      <c r="GLN6" s="267"/>
      <c r="GLO6" s="267"/>
      <c r="GLP6" s="267"/>
      <c r="GLQ6" s="267"/>
      <c r="GLR6" s="267"/>
      <c r="GLS6" s="267"/>
      <c r="GLT6" s="267"/>
      <c r="GLU6" s="267"/>
      <c r="GLV6" s="267"/>
      <c r="GLW6" s="267"/>
      <c r="GLX6" s="267"/>
      <c r="GLY6" s="267"/>
      <c r="GLZ6" s="267"/>
      <c r="GMA6" s="267"/>
      <c r="GMB6" s="267"/>
      <c r="GMC6" s="267"/>
      <c r="GMD6" s="267"/>
      <c r="GME6" s="267"/>
      <c r="GMF6" s="267"/>
      <c r="GMG6" s="267"/>
      <c r="GMH6" s="267"/>
      <c r="GMI6" s="267"/>
      <c r="GMJ6" s="267"/>
      <c r="GMK6" s="267"/>
      <c r="GML6" s="267"/>
      <c r="GMM6" s="267"/>
      <c r="GMN6" s="267"/>
      <c r="GMO6" s="267"/>
      <c r="GMP6" s="267"/>
      <c r="GMQ6" s="267"/>
      <c r="GMR6" s="267"/>
      <c r="GMS6" s="267"/>
      <c r="GMT6" s="267"/>
      <c r="GMU6" s="267"/>
      <c r="GMV6" s="267"/>
      <c r="GMW6" s="267"/>
      <c r="GMX6" s="267"/>
      <c r="GMY6" s="267"/>
      <c r="GMZ6" s="267"/>
      <c r="GNA6" s="267"/>
      <c r="GNB6" s="267"/>
      <c r="GNC6" s="267"/>
      <c r="GND6" s="267"/>
      <c r="GNE6" s="267"/>
      <c r="GNF6" s="267"/>
      <c r="GNG6" s="267"/>
      <c r="GNH6" s="267"/>
      <c r="GNI6" s="267"/>
      <c r="GNJ6" s="267"/>
      <c r="GNK6" s="267"/>
      <c r="GNL6" s="267"/>
      <c r="GNM6" s="267"/>
      <c r="GNN6" s="267"/>
      <c r="GNO6" s="267"/>
      <c r="GNP6" s="267"/>
      <c r="GNQ6" s="267"/>
      <c r="GNR6" s="267"/>
      <c r="GNS6" s="267"/>
      <c r="GNT6" s="267"/>
      <c r="GNU6" s="267"/>
      <c r="GNV6" s="267"/>
      <c r="GNW6" s="267"/>
      <c r="GNX6" s="267"/>
      <c r="GNY6" s="267"/>
      <c r="GNZ6" s="267"/>
      <c r="GOA6" s="267"/>
      <c r="GOB6" s="267"/>
      <c r="GOC6" s="267"/>
      <c r="GOD6" s="267"/>
      <c r="GOE6" s="267"/>
      <c r="GOF6" s="267"/>
      <c r="GOG6" s="267"/>
      <c r="GOH6" s="267"/>
      <c r="GOI6" s="267"/>
      <c r="GOJ6" s="267"/>
      <c r="GOK6" s="267"/>
      <c r="GOL6" s="267"/>
      <c r="GOM6" s="267"/>
      <c r="GON6" s="267"/>
      <c r="GOO6" s="267"/>
      <c r="GOP6" s="267"/>
      <c r="GOQ6" s="267"/>
      <c r="GOR6" s="267"/>
      <c r="GOS6" s="267"/>
      <c r="GOT6" s="267"/>
      <c r="GOU6" s="267"/>
      <c r="GOV6" s="267"/>
      <c r="GOW6" s="267"/>
      <c r="GOX6" s="267"/>
      <c r="GOY6" s="267"/>
      <c r="GOZ6" s="267"/>
      <c r="GPA6" s="267"/>
      <c r="GPB6" s="267"/>
      <c r="GPC6" s="267"/>
      <c r="GPD6" s="267"/>
      <c r="GPE6" s="267"/>
      <c r="GPF6" s="267"/>
      <c r="GPG6" s="267"/>
      <c r="GPH6" s="267"/>
      <c r="GPI6" s="267"/>
      <c r="GPJ6" s="267"/>
      <c r="GPK6" s="267"/>
      <c r="GPL6" s="267"/>
      <c r="GPM6" s="267"/>
      <c r="GPN6" s="267"/>
      <c r="GPO6" s="267"/>
      <c r="GPP6" s="267"/>
      <c r="GPQ6" s="267"/>
      <c r="GPR6" s="267"/>
      <c r="GPS6" s="267"/>
      <c r="GPT6" s="267"/>
      <c r="GPU6" s="267"/>
      <c r="GPV6" s="267"/>
      <c r="GPW6" s="267"/>
      <c r="GPX6" s="267"/>
      <c r="GPY6" s="267"/>
      <c r="GPZ6" s="267"/>
      <c r="GQA6" s="267"/>
      <c r="GQB6" s="267"/>
      <c r="GQC6" s="267"/>
      <c r="GQD6" s="267"/>
      <c r="GQE6" s="267"/>
      <c r="GQF6" s="267"/>
      <c r="GQG6" s="267"/>
      <c r="GQH6" s="267"/>
      <c r="GQI6" s="267"/>
      <c r="GQJ6" s="267"/>
      <c r="GQK6" s="267"/>
      <c r="GQL6" s="267"/>
      <c r="GQM6" s="267"/>
      <c r="GQN6" s="267"/>
      <c r="GQO6" s="267"/>
      <c r="GQP6" s="267"/>
      <c r="GQQ6" s="267"/>
      <c r="GQR6" s="267"/>
      <c r="GQS6" s="267"/>
      <c r="GQT6" s="267"/>
      <c r="GQU6" s="267"/>
      <c r="GQV6" s="267"/>
      <c r="GQW6" s="267"/>
      <c r="GQX6" s="267"/>
      <c r="GQY6" s="267"/>
      <c r="GQZ6" s="267"/>
      <c r="GRA6" s="267"/>
      <c r="GRB6" s="267"/>
      <c r="GRC6" s="267"/>
      <c r="GRD6" s="267"/>
      <c r="GRE6" s="267"/>
      <c r="GRF6" s="267"/>
      <c r="GRG6" s="267"/>
      <c r="GRH6" s="267"/>
      <c r="GRI6" s="267"/>
      <c r="GRJ6" s="267"/>
      <c r="GRK6" s="267"/>
      <c r="GRL6" s="267"/>
      <c r="GRM6" s="267"/>
      <c r="GRN6" s="267"/>
      <c r="GRO6" s="267"/>
      <c r="GRP6" s="267"/>
      <c r="GRQ6" s="267"/>
      <c r="GRR6" s="267"/>
      <c r="GRS6" s="267"/>
      <c r="GRT6" s="267"/>
      <c r="GRU6" s="267"/>
      <c r="GRV6" s="267"/>
      <c r="GRW6" s="267"/>
      <c r="GRX6" s="267"/>
      <c r="GRY6" s="267"/>
      <c r="GRZ6" s="267"/>
      <c r="GSA6" s="267"/>
      <c r="GSB6" s="267"/>
      <c r="GSC6" s="267"/>
      <c r="GSD6" s="267"/>
      <c r="GSE6" s="267"/>
      <c r="GSF6" s="267"/>
      <c r="GSG6" s="267"/>
      <c r="GSH6" s="267"/>
      <c r="GSI6" s="267"/>
      <c r="GSJ6" s="267"/>
      <c r="GSK6" s="267"/>
      <c r="GSL6" s="267"/>
      <c r="GSM6" s="267"/>
      <c r="GSN6" s="267"/>
      <c r="GSO6" s="267"/>
      <c r="GSP6" s="267"/>
      <c r="GSQ6" s="267"/>
      <c r="GSR6" s="267"/>
      <c r="GSS6" s="267"/>
      <c r="GST6" s="267"/>
      <c r="GSU6" s="267"/>
      <c r="GSV6" s="267"/>
      <c r="GSW6" s="267"/>
      <c r="GSX6" s="267"/>
      <c r="GSY6" s="267"/>
      <c r="GSZ6" s="267"/>
      <c r="GTA6" s="267"/>
      <c r="GTB6" s="267"/>
      <c r="GTC6" s="267"/>
      <c r="GTD6" s="267"/>
      <c r="GTE6" s="267"/>
      <c r="GTF6" s="267"/>
      <c r="GTG6" s="267"/>
      <c r="GTH6" s="267"/>
      <c r="GTI6" s="267"/>
      <c r="GTJ6" s="267"/>
      <c r="GTK6" s="267"/>
      <c r="GTL6" s="267"/>
      <c r="GTM6" s="267"/>
      <c r="GTN6" s="267"/>
      <c r="GTO6" s="267"/>
      <c r="GTP6" s="267"/>
      <c r="GTQ6" s="267"/>
      <c r="GTR6" s="267"/>
      <c r="GTS6" s="267"/>
      <c r="GTT6" s="267"/>
      <c r="GTU6" s="267"/>
      <c r="GTV6" s="267"/>
      <c r="GTW6" s="267"/>
      <c r="GTX6" s="267"/>
      <c r="GTY6" s="267"/>
      <c r="GTZ6" s="267"/>
      <c r="GUA6" s="267"/>
      <c r="GUB6" s="267"/>
      <c r="GUC6" s="267"/>
      <c r="GUD6" s="267"/>
      <c r="GUE6" s="267"/>
      <c r="GUF6" s="267"/>
      <c r="GUG6" s="267"/>
      <c r="GUH6" s="267"/>
      <c r="GUI6" s="267"/>
      <c r="GUJ6" s="267"/>
      <c r="GUK6" s="267"/>
      <c r="GUL6" s="267"/>
      <c r="GUM6" s="267"/>
      <c r="GUN6" s="267"/>
      <c r="GUO6" s="267"/>
      <c r="GUP6" s="267"/>
      <c r="GUQ6" s="267"/>
      <c r="GUR6" s="267"/>
      <c r="GUS6" s="267"/>
      <c r="GUT6" s="267"/>
      <c r="GUU6" s="267"/>
      <c r="GUV6" s="267"/>
      <c r="GUW6" s="267"/>
      <c r="GUX6" s="267"/>
      <c r="GUY6" s="267"/>
      <c r="GUZ6" s="267"/>
      <c r="GVA6" s="267"/>
      <c r="GVB6" s="267"/>
      <c r="GVC6" s="267"/>
      <c r="GVD6" s="267"/>
      <c r="GVE6" s="267"/>
      <c r="GVF6" s="267"/>
      <c r="GVG6" s="267"/>
      <c r="GVH6" s="267"/>
      <c r="GVI6" s="267"/>
      <c r="GVJ6" s="267"/>
      <c r="GVK6" s="267"/>
      <c r="GVL6" s="267"/>
      <c r="GVM6" s="267"/>
      <c r="GVN6" s="267"/>
      <c r="GVO6" s="267"/>
      <c r="GVP6" s="267"/>
      <c r="GVQ6" s="267"/>
      <c r="GVR6" s="267"/>
      <c r="GVS6" s="267"/>
      <c r="GVT6" s="267"/>
      <c r="GVU6" s="267"/>
      <c r="GVV6" s="267"/>
      <c r="GVW6" s="267"/>
      <c r="GVX6" s="267"/>
      <c r="GVY6" s="267"/>
      <c r="GVZ6" s="267"/>
      <c r="GWA6" s="267"/>
      <c r="GWB6" s="267"/>
      <c r="GWC6" s="267"/>
      <c r="GWD6" s="267"/>
      <c r="GWE6" s="267"/>
      <c r="GWF6" s="267"/>
      <c r="GWG6" s="267"/>
      <c r="GWH6" s="267"/>
      <c r="GWI6" s="267"/>
      <c r="GWJ6" s="267"/>
      <c r="GWK6" s="267"/>
      <c r="GWL6" s="267"/>
      <c r="GWM6" s="267"/>
      <c r="GWN6" s="267"/>
      <c r="GWO6" s="267"/>
      <c r="GWP6" s="267"/>
      <c r="GWQ6" s="267"/>
      <c r="GWR6" s="267"/>
      <c r="GWS6" s="267"/>
      <c r="GWT6" s="267"/>
      <c r="GWU6" s="267"/>
      <c r="GWV6" s="267"/>
      <c r="GWW6" s="267"/>
      <c r="GWX6" s="267"/>
      <c r="GWY6" s="267"/>
      <c r="GWZ6" s="267"/>
      <c r="GXA6" s="267"/>
      <c r="GXB6" s="267"/>
      <c r="GXC6" s="267"/>
      <c r="GXD6" s="267"/>
      <c r="GXE6" s="267"/>
      <c r="GXF6" s="267"/>
      <c r="GXG6" s="267"/>
      <c r="GXH6" s="267"/>
      <c r="GXI6" s="267"/>
      <c r="GXJ6" s="267"/>
      <c r="GXK6" s="267"/>
      <c r="GXL6" s="267"/>
      <c r="GXM6" s="267"/>
      <c r="GXN6" s="267"/>
      <c r="GXO6" s="267"/>
      <c r="GXP6" s="267"/>
      <c r="GXQ6" s="267"/>
      <c r="GXR6" s="267"/>
      <c r="GXS6" s="267"/>
      <c r="GXT6" s="267"/>
      <c r="GXU6" s="267"/>
      <c r="GXV6" s="267"/>
      <c r="GXW6" s="267"/>
      <c r="GXX6" s="267"/>
      <c r="GXY6" s="267"/>
      <c r="GXZ6" s="267"/>
      <c r="GYA6" s="267"/>
      <c r="GYB6" s="267"/>
      <c r="GYC6" s="267"/>
      <c r="GYD6" s="267"/>
      <c r="GYE6" s="267"/>
      <c r="GYF6" s="267"/>
      <c r="GYG6" s="267"/>
      <c r="GYH6" s="267"/>
      <c r="GYI6" s="267"/>
      <c r="GYJ6" s="267"/>
      <c r="GYK6" s="267"/>
      <c r="GYL6" s="267"/>
      <c r="GYM6" s="267"/>
      <c r="GYN6" s="267"/>
      <c r="GYO6" s="267"/>
      <c r="GYP6" s="267"/>
      <c r="GYQ6" s="267"/>
      <c r="GYR6" s="267"/>
      <c r="GYS6" s="267"/>
      <c r="GYT6" s="267"/>
      <c r="GYU6" s="267"/>
      <c r="GYV6" s="267"/>
      <c r="GYW6" s="267"/>
      <c r="GYX6" s="267"/>
      <c r="GYY6" s="267"/>
      <c r="GYZ6" s="267"/>
      <c r="GZA6" s="267"/>
      <c r="GZB6" s="267"/>
      <c r="GZC6" s="267"/>
      <c r="GZD6" s="267"/>
      <c r="GZE6" s="267"/>
      <c r="GZF6" s="267"/>
      <c r="GZG6" s="267"/>
      <c r="GZH6" s="267"/>
      <c r="GZI6" s="267"/>
      <c r="GZJ6" s="267"/>
      <c r="GZK6" s="267"/>
      <c r="GZL6" s="267"/>
      <c r="GZM6" s="267"/>
      <c r="GZN6" s="267"/>
      <c r="GZO6" s="267"/>
      <c r="GZP6" s="267"/>
      <c r="GZQ6" s="267"/>
      <c r="GZR6" s="267"/>
      <c r="GZS6" s="267"/>
      <c r="GZT6" s="267"/>
      <c r="GZU6" s="267"/>
      <c r="GZV6" s="267"/>
      <c r="GZW6" s="267"/>
      <c r="GZX6" s="267"/>
      <c r="GZY6" s="267"/>
      <c r="GZZ6" s="267"/>
      <c r="HAA6" s="267"/>
      <c r="HAB6" s="267"/>
      <c r="HAC6" s="267"/>
      <c r="HAD6" s="267"/>
      <c r="HAE6" s="267"/>
      <c r="HAF6" s="267"/>
      <c r="HAG6" s="267"/>
      <c r="HAH6" s="267"/>
      <c r="HAI6" s="267"/>
      <c r="HAJ6" s="267"/>
      <c r="HAK6" s="267"/>
      <c r="HAL6" s="267"/>
      <c r="HAM6" s="267"/>
      <c r="HAN6" s="267"/>
      <c r="HAO6" s="267"/>
      <c r="HAP6" s="267"/>
      <c r="HAQ6" s="267"/>
      <c r="HAR6" s="267"/>
      <c r="HAS6" s="267"/>
      <c r="HAT6" s="267"/>
      <c r="HAU6" s="267"/>
      <c r="HAV6" s="267"/>
      <c r="HAW6" s="267"/>
      <c r="HAX6" s="267"/>
      <c r="HAY6" s="267"/>
      <c r="HAZ6" s="267"/>
      <c r="HBA6" s="267"/>
      <c r="HBB6" s="267"/>
      <c r="HBC6" s="267"/>
      <c r="HBD6" s="267"/>
      <c r="HBE6" s="267"/>
      <c r="HBF6" s="267"/>
      <c r="HBG6" s="267"/>
      <c r="HBH6" s="267"/>
      <c r="HBI6" s="267"/>
      <c r="HBJ6" s="267"/>
      <c r="HBK6" s="267"/>
      <c r="HBL6" s="267"/>
      <c r="HBM6" s="267"/>
      <c r="HBN6" s="267"/>
      <c r="HBO6" s="267"/>
      <c r="HBP6" s="267"/>
      <c r="HBQ6" s="267"/>
      <c r="HBR6" s="267"/>
      <c r="HBS6" s="267"/>
      <c r="HBT6" s="267"/>
      <c r="HBU6" s="267"/>
      <c r="HBV6" s="267"/>
      <c r="HBW6" s="267"/>
      <c r="HBX6" s="267"/>
      <c r="HBY6" s="267"/>
      <c r="HBZ6" s="267"/>
      <c r="HCA6" s="267"/>
      <c r="HCB6" s="267"/>
      <c r="HCC6" s="267"/>
      <c r="HCD6" s="267"/>
      <c r="HCE6" s="267"/>
      <c r="HCF6" s="267"/>
      <c r="HCG6" s="267"/>
      <c r="HCH6" s="267"/>
      <c r="HCI6" s="267"/>
      <c r="HCJ6" s="267"/>
      <c r="HCK6" s="267"/>
      <c r="HCL6" s="267"/>
      <c r="HCM6" s="267"/>
      <c r="HCN6" s="267"/>
      <c r="HCO6" s="267"/>
      <c r="HCP6" s="267"/>
      <c r="HCQ6" s="267"/>
      <c r="HCR6" s="267"/>
      <c r="HCS6" s="267"/>
      <c r="HCT6" s="267"/>
      <c r="HCU6" s="267"/>
      <c r="HCV6" s="267"/>
      <c r="HCW6" s="267"/>
      <c r="HCX6" s="267"/>
      <c r="HCY6" s="267"/>
      <c r="HCZ6" s="267"/>
      <c r="HDA6" s="267"/>
      <c r="HDB6" s="267"/>
      <c r="HDC6" s="267"/>
      <c r="HDD6" s="267"/>
      <c r="HDE6" s="267"/>
      <c r="HDF6" s="267"/>
      <c r="HDG6" s="267"/>
      <c r="HDH6" s="267"/>
      <c r="HDI6" s="267"/>
      <c r="HDJ6" s="267"/>
      <c r="HDK6" s="267"/>
      <c r="HDL6" s="267"/>
      <c r="HDM6" s="267"/>
      <c r="HDN6" s="267"/>
      <c r="HDO6" s="267"/>
      <c r="HDP6" s="267"/>
      <c r="HDQ6" s="267"/>
      <c r="HDR6" s="267"/>
      <c r="HDS6" s="267"/>
      <c r="HDT6" s="267"/>
      <c r="HDU6" s="267"/>
      <c r="HDV6" s="267"/>
      <c r="HDW6" s="267"/>
      <c r="HDX6" s="267"/>
      <c r="HDY6" s="267"/>
      <c r="HDZ6" s="267"/>
      <c r="HEA6" s="267"/>
      <c r="HEB6" s="267"/>
      <c r="HEC6" s="267"/>
      <c r="HED6" s="267"/>
      <c r="HEE6" s="267"/>
      <c r="HEF6" s="267"/>
      <c r="HEG6" s="267"/>
      <c r="HEH6" s="267"/>
      <c r="HEI6" s="267"/>
      <c r="HEJ6" s="267"/>
      <c r="HEK6" s="267"/>
      <c r="HEL6" s="267"/>
      <c r="HEM6" s="267"/>
      <c r="HEN6" s="267"/>
      <c r="HEO6" s="267"/>
      <c r="HEP6" s="267"/>
      <c r="HEQ6" s="267"/>
      <c r="HER6" s="267"/>
      <c r="HES6" s="267"/>
      <c r="HET6" s="267"/>
      <c r="HEU6" s="267"/>
      <c r="HEV6" s="267"/>
      <c r="HEW6" s="267"/>
      <c r="HEX6" s="267"/>
      <c r="HEY6" s="267"/>
      <c r="HEZ6" s="267"/>
      <c r="HFA6" s="267"/>
      <c r="HFB6" s="267"/>
      <c r="HFC6" s="267"/>
      <c r="HFD6" s="267"/>
      <c r="HFE6" s="267"/>
      <c r="HFF6" s="267"/>
      <c r="HFG6" s="267"/>
      <c r="HFH6" s="267"/>
      <c r="HFI6" s="267"/>
      <c r="HFJ6" s="267"/>
      <c r="HFK6" s="267"/>
      <c r="HFL6" s="267"/>
      <c r="HFM6" s="267"/>
      <c r="HFN6" s="267"/>
      <c r="HFO6" s="267"/>
      <c r="HFP6" s="267"/>
      <c r="HFQ6" s="267"/>
      <c r="HFR6" s="267"/>
      <c r="HFS6" s="267"/>
      <c r="HFT6" s="267"/>
      <c r="HFU6" s="267"/>
      <c r="HFV6" s="267"/>
      <c r="HFW6" s="267"/>
      <c r="HFX6" s="267"/>
      <c r="HFY6" s="267"/>
      <c r="HFZ6" s="267"/>
      <c r="HGA6" s="267"/>
      <c r="HGB6" s="267"/>
      <c r="HGC6" s="267"/>
      <c r="HGD6" s="267"/>
      <c r="HGE6" s="267"/>
      <c r="HGF6" s="267"/>
      <c r="HGG6" s="267"/>
      <c r="HGH6" s="267"/>
      <c r="HGI6" s="267"/>
      <c r="HGJ6" s="267"/>
      <c r="HGK6" s="267"/>
      <c r="HGL6" s="267"/>
      <c r="HGM6" s="267"/>
      <c r="HGN6" s="267"/>
      <c r="HGO6" s="267"/>
      <c r="HGP6" s="267"/>
      <c r="HGQ6" s="267"/>
      <c r="HGR6" s="267"/>
      <c r="HGS6" s="267"/>
      <c r="HGT6" s="267"/>
      <c r="HGU6" s="267"/>
      <c r="HGV6" s="267"/>
      <c r="HGW6" s="267"/>
      <c r="HGX6" s="267"/>
      <c r="HGY6" s="267"/>
      <c r="HGZ6" s="267"/>
      <c r="HHA6" s="267"/>
      <c r="HHB6" s="267"/>
      <c r="HHC6" s="267"/>
      <c r="HHD6" s="267"/>
      <c r="HHE6" s="267"/>
      <c r="HHF6" s="267"/>
      <c r="HHG6" s="267"/>
      <c r="HHH6" s="267"/>
      <c r="HHI6" s="267"/>
      <c r="HHJ6" s="267"/>
      <c r="HHK6" s="267"/>
      <c r="HHL6" s="267"/>
      <c r="HHM6" s="267"/>
      <c r="HHN6" s="267"/>
      <c r="HHO6" s="267"/>
      <c r="HHP6" s="267"/>
      <c r="HHQ6" s="267"/>
      <c r="HHR6" s="267"/>
      <c r="HHS6" s="267"/>
      <c r="HHT6" s="267"/>
      <c r="HHU6" s="267"/>
      <c r="HHV6" s="267"/>
      <c r="HHW6" s="267"/>
      <c r="HHX6" s="267"/>
      <c r="HHY6" s="267"/>
      <c r="HHZ6" s="267"/>
      <c r="HIA6" s="267"/>
      <c r="HIB6" s="267"/>
      <c r="HIC6" s="267"/>
      <c r="HID6" s="267"/>
      <c r="HIE6" s="267"/>
      <c r="HIF6" s="267"/>
      <c r="HIG6" s="267"/>
      <c r="HIH6" s="267"/>
      <c r="HII6" s="267"/>
      <c r="HIJ6" s="267"/>
      <c r="HIK6" s="267"/>
      <c r="HIL6" s="267"/>
      <c r="HIM6" s="267"/>
      <c r="HIN6" s="267"/>
      <c r="HIO6" s="267"/>
      <c r="HIP6" s="267"/>
      <c r="HIQ6" s="267"/>
      <c r="HIR6" s="267"/>
      <c r="HIS6" s="267"/>
      <c r="HIT6" s="267"/>
      <c r="HIU6" s="267"/>
      <c r="HIV6" s="267"/>
      <c r="HIW6" s="267"/>
      <c r="HIX6" s="267"/>
      <c r="HIY6" s="267"/>
      <c r="HIZ6" s="267"/>
      <c r="HJA6" s="267"/>
      <c r="HJB6" s="267"/>
      <c r="HJC6" s="267"/>
      <c r="HJD6" s="267"/>
      <c r="HJE6" s="267"/>
      <c r="HJF6" s="267"/>
      <c r="HJG6" s="267"/>
      <c r="HJH6" s="267"/>
      <c r="HJI6" s="267"/>
      <c r="HJJ6" s="267"/>
      <c r="HJK6" s="267"/>
      <c r="HJL6" s="267"/>
      <c r="HJM6" s="267"/>
      <c r="HJN6" s="267"/>
      <c r="HJO6" s="267"/>
      <c r="HJP6" s="267"/>
      <c r="HJQ6" s="267"/>
      <c r="HJR6" s="267"/>
      <c r="HJS6" s="267"/>
      <c r="HJT6" s="267"/>
      <c r="HJU6" s="267"/>
      <c r="HJV6" s="267"/>
      <c r="HJW6" s="267"/>
      <c r="HJX6" s="267"/>
      <c r="HJY6" s="267"/>
      <c r="HJZ6" s="267"/>
      <c r="HKA6" s="267"/>
      <c r="HKB6" s="267"/>
      <c r="HKC6" s="267"/>
      <c r="HKD6" s="267"/>
      <c r="HKE6" s="267"/>
      <c r="HKF6" s="267"/>
      <c r="HKG6" s="267"/>
      <c r="HKH6" s="267"/>
      <c r="HKI6" s="267"/>
      <c r="HKJ6" s="267"/>
      <c r="HKK6" s="267"/>
      <c r="HKL6" s="267"/>
      <c r="HKM6" s="267"/>
      <c r="HKN6" s="267"/>
      <c r="HKO6" s="267"/>
      <c r="HKP6" s="267"/>
      <c r="HKQ6" s="267"/>
      <c r="HKR6" s="267"/>
      <c r="HKS6" s="267"/>
      <c r="HKT6" s="267"/>
      <c r="HKU6" s="267"/>
      <c r="HKV6" s="267"/>
      <c r="HKW6" s="267"/>
      <c r="HKX6" s="267"/>
      <c r="HKY6" s="267"/>
      <c r="HKZ6" s="267"/>
      <c r="HLA6" s="267"/>
      <c r="HLB6" s="267"/>
      <c r="HLC6" s="267"/>
      <c r="HLD6" s="267"/>
      <c r="HLE6" s="267"/>
      <c r="HLF6" s="267"/>
      <c r="HLG6" s="267"/>
      <c r="HLH6" s="267"/>
      <c r="HLI6" s="267"/>
      <c r="HLJ6" s="267"/>
      <c r="HLK6" s="267"/>
      <c r="HLL6" s="267"/>
      <c r="HLM6" s="267"/>
      <c r="HLN6" s="267"/>
      <c r="HLO6" s="267"/>
      <c r="HLP6" s="267"/>
      <c r="HLQ6" s="267"/>
      <c r="HLR6" s="267"/>
      <c r="HLS6" s="267"/>
      <c r="HLT6" s="267"/>
      <c r="HLU6" s="267"/>
      <c r="HLV6" s="267"/>
      <c r="HLW6" s="267"/>
      <c r="HLX6" s="267"/>
      <c r="HLY6" s="267"/>
      <c r="HLZ6" s="267"/>
      <c r="HMA6" s="267"/>
      <c r="HMB6" s="267"/>
      <c r="HMC6" s="267"/>
      <c r="HMD6" s="267"/>
      <c r="HME6" s="267"/>
      <c r="HMF6" s="267"/>
      <c r="HMG6" s="267"/>
      <c r="HMH6" s="267"/>
      <c r="HMI6" s="267"/>
      <c r="HMJ6" s="267"/>
      <c r="HMK6" s="267"/>
      <c r="HML6" s="267"/>
      <c r="HMM6" s="267"/>
      <c r="HMN6" s="267"/>
      <c r="HMO6" s="267"/>
      <c r="HMP6" s="267"/>
      <c r="HMQ6" s="267"/>
      <c r="HMR6" s="267"/>
      <c r="HMS6" s="267"/>
      <c r="HMT6" s="267"/>
      <c r="HMU6" s="267"/>
      <c r="HMV6" s="267"/>
      <c r="HMW6" s="267"/>
      <c r="HMX6" s="267"/>
      <c r="HMY6" s="267"/>
      <c r="HMZ6" s="267"/>
      <c r="HNA6" s="267"/>
      <c r="HNB6" s="267"/>
      <c r="HNC6" s="267"/>
      <c r="HND6" s="267"/>
      <c r="HNE6" s="267"/>
      <c r="HNF6" s="267"/>
      <c r="HNG6" s="267"/>
      <c r="HNH6" s="267"/>
      <c r="HNI6" s="267"/>
      <c r="HNJ6" s="267"/>
      <c r="HNK6" s="267"/>
      <c r="HNL6" s="267"/>
      <c r="HNM6" s="267"/>
      <c r="HNN6" s="267"/>
      <c r="HNO6" s="267"/>
      <c r="HNP6" s="267"/>
      <c r="HNQ6" s="267"/>
      <c r="HNR6" s="267"/>
      <c r="HNS6" s="267"/>
      <c r="HNT6" s="267"/>
      <c r="HNU6" s="267"/>
      <c r="HNV6" s="267"/>
      <c r="HNW6" s="267"/>
      <c r="HNX6" s="267"/>
      <c r="HNY6" s="267"/>
      <c r="HNZ6" s="267"/>
      <c r="HOA6" s="267"/>
      <c r="HOB6" s="267"/>
      <c r="HOC6" s="267"/>
      <c r="HOD6" s="267"/>
      <c r="HOE6" s="267"/>
      <c r="HOF6" s="267"/>
      <c r="HOG6" s="267"/>
      <c r="HOH6" s="267"/>
      <c r="HOI6" s="267"/>
      <c r="HOJ6" s="267"/>
      <c r="HOK6" s="267"/>
      <c r="HOL6" s="267"/>
      <c r="HOM6" s="267"/>
      <c r="HON6" s="267"/>
      <c r="HOO6" s="267"/>
      <c r="HOP6" s="267"/>
      <c r="HOQ6" s="267"/>
      <c r="HOR6" s="267"/>
      <c r="HOS6" s="267"/>
      <c r="HOT6" s="267"/>
      <c r="HOU6" s="267"/>
      <c r="HOV6" s="267"/>
      <c r="HOW6" s="267"/>
      <c r="HOX6" s="267"/>
      <c r="HOY6" s="267"/>
      <c r="HOZ6" s="267"/>
      <c r="HPA6" s="267"/>
      <c r="HPB6" s="267"/>
      <c r="HPC6" s="267"/>
      <c r="HPD6" s="267"/>
      <c r="HPE6" s="267"/>
      <c r="HPF6" s="267"/>
      <c r="HPG6" s="267"/>
      <c r="HPH6" s="267"/>
      <c r="HPI6" s="267"/>
      <c r="HPJ6" s="267"/>
      <c r="HPK6" s="267"/>
      <c r="HPL6" s="267"/>
      <c r="HPM6" s="267"/>
      <c r="HPN6" s="267"/>
      <c r="HPO6" s="267"/>
      <c r="HPP6" s="267"/>
      <c r="HPQ6" s="267"/>
      <c r="HPR6" s="267"/>
      <c r="HPS6" s="267"/>
      <c r="HPT6" s="267"/>
      <c r="HPU6" s="267"/>
      <c r="HPV6" s="267"/>
      <c r="HPW6" s="267"/>
      <c r="HPX6" s="267"/>
      <c r="HPY6" s="267"/>
      <c r="HPZ6" s="267"/>
      <c r="HQA6" s="267"/>
      <c r="HQB6" s="267"/>
      <c r="HQC6" s="267"/>
      <c r="HQD6" s="267"/>
      <c r="HQE6" s="267"/>
      <c r="HQF6" s="267"/>
      <c r="HQG6" s="267"/>
      <c r="HQH6" s="267"/>
      <c r="HQI6" s="267"/>
      <c r="HQJ6" s="267"/>
      <c r="HQK6" s="267"/>
      <c r="HQL6" s="267"/>
      <c r="HQM6" s="267"/>
      <c r="HQN6" s="267"/>
      <c r="HQO6" s="267"/>
      <c r="HQP6" s="267"/>
      <c r="HQQ6" s="267"/>
      <c r="HQR6" s="267"/>
      <c r="HQS6" s="267"/>
      <c r="HQT6" s="267"/>
      <c r="HQU6" s="267"/>
      <c r="HQV6" s="267"/>
      <c r="HQW6" s="267"/>
      <c r="HQX6" s="267"/>
      <c r="HQY6" s="267"/>
      <c r="HQZ6" s="267"/>
      <c r="HRA6" s="267"/>
      <c r="HRB6" s="267"/>
      <c r="HRC6" s="267"/>
      <c r="HRD6" s="267"/>
      <c r="HRE6" s="267"/>
      <c r="HRF6" s="267"/>
      <c r="HRG6" s="267"/>
      <c r="HRH6" s="267"/>
      <c r="HRI6" s="267"/>
      <c r="HRJ6" s="267"/>
      <c r="HRK6" s="267"/>
      <c r="HRL6" s="267"/>
      <c r="HRM6" s="267"/>
      <c r="HRN6" s="267"/>
      <c r="HRO6" s="267"/>
      <c r="HRP6" s="267"/>
      <c r="HRQ6" s="267"/>
      <c r="HRR6" s="267"/>
      <c r="HRS6" s="267"/>
      <c r="HRT6" s="267"/>
      <c r="HRU6" s="267"/>
      <c r="HRV6" s="267"/>
      <c r="HRW6" s="267"/>
      <c r="HRX6" s="267"/>
      <c r="HRY6" s="267"/>
      <c r="HRZ6" s="267"/>
      <c r="HSA6" s="267"/>
      <c r="HSB6" s="267"/>
      <c r="HSC6" s="267"/>
      <c r="HSD6" s="267"/>
      <c r="HSE6" s="267"/>
      <c r="HSF6" s="267"/>
      <c r="HSG6" s="267"/>
      <c r="HSH6" s="267"/>
      <c r="HSI6" s="267"/>
      <c r="HSJ6" s="267"/>
      <c r="HSK6" s="267"/>
      <c r="HSL6" s="267"/>
      <c r="HSM6" s="267"/>
      <c r="HSN6" s="267"/>
      <c r="HSO6" s="267"/>
      <c r="HSP6" s="267"/>
      <c r="HSQ6" s="267"/>
      <c r="HSR6" s="267"/>
      <c r="HSS6" s="267"/>
      <c r="HST6" s="267"/>
      <c r="HSU6" s="267"/>
      <c r="HSV6" s="267"/>
      <c r="HSW6" s="267"/>
      <c r="HSX6" s="267"/>
      <c r="HSY6" s="267"/>
      <c r="HSZ6" s="267"/>
      <c r="HTA6" s="267"/>
      <c r="HTB6" s="267"/>
      <c r="HTC6" s="267"/>
      <c r="HTD6" s="267"/>
      <c r="HTE6" s="267"/>
      <c r="HTF6" s="267"/>
      <c r="HTG6" s="267"/>
      <c r="HTH6" s="267"/>
      <c r="HTI6" s="267"/>
      <c r="HTJ6" s="267"/>
      <c r="HTK6" s="267"/>
      <c r="HTL6" s="267"/>
      <c r="HTM6" s="267"/>
      <c r="HTN6" s="267"/>
      <c r="HTO6" s="267"/>
      <c r="HTP6" s="267"/>
      <c r="HTQ6" s="267"/>
      <c r="HTR6" s="267"/>
      <c r="HTS6" s="267"/>
      <c r="HTT6" s="267"/>
      <c r="HTU6" s="267"/>
      <c r="HTV6" s="267"/>
      <c r="HTW6" s="267"/>
      <c r="HTX6" s="267"/>
      <c r="HTY6" s="267"/>
      <c r="HTZ6" s="267"/>
      <c r="HUA6" s="267"/>
      <c r="HUB6" s="267"/>
      <c r="HUC6" s="267"/>
      <c r="HUD6" s="267"/>
      <c r="HUE6" s="267"/>
      <c r="HUF6" s="267"/>
      <c r="HUG6" s="267"/>
      <c r="HUH6" s="267"/>
      <c r="HUI6" s="267"/>
      <c r="HUJ6" s="267"/>
      <c r="HUK6" s="267"/>
      <c r="HUL6" s="267"/>
      <c r="HUM6" s="267"/>
      <c r="HUN6" s="267"/>
      <c r="HUO6" s="267"/>
      <c r="HUP6" s="267"/>
      <c r="HUQ6" s="267"/>
      <c r="HUR6" s="267"/>
      <c r="HUS6" s="267"/>
      <c r="HUT6" s="267"/>
      <c r="HUU6" s="267"/>
      <c r="HUV6" s="267"/>
      <c r="HUW6" s="267"/>
      <c r="HUX6" s="267"/>
      <c r="HUY6" s="267"/>
      <c r="HUZ6" s="267"/>
      <c r="HVA6" s="267"/>
      <c r="HVB6" s="267"/>
      <c r="HVC6" s="267"/>
      <c r="HVD6" s="267"/>
      <c r="HVE6" s="267"/>
      <c r="HVF6" s="267"/>
      <c r="HVG6" s="267"/>
      <c r="HVH6" s="267"/>
      <c r="HVI6" s="267"/>
      <c r="HVJ6" s="267"/>
      <c r="HVK6" s="267"/>
      <c r="HVL6" s="267"/>
      <c r="HVM6" s="267"/>
      <c r="HVN6" s="267"/>
      <c r="HVO6" s="267"/>
      <c r="HVP6" s="267"/>
      <c r="HVQ6" s="267"/>
      <c r="HVR6" s="267"/>
      <c r="HVS6" s="267"/>
      <c r="HVT6" s="267"/>
      <c r="HVU6" s="267"/>
      <c r="HVV6" s="267"/>
      <c r="HVW6" s="267"/>
      <c r="HVX6" s="267"/>
      <c r="HVY6" s="267"/>
      <c r="HVZ6" s="267"/>
      <c r="HWA6" s="267"/>
      <c r="HWB6" s="267"/>
      <c r="HWC6" s="267"/>
      <c r="HWD6" s="267"/>
      <c r="HWE6" s="267"/>
      <c r="HWF6" s="267"/>
      <c r="HWG6" s="267"/>
      <c r="HWH6" s="267"/>
      <c r="HWI6" s="267"/>
      <c r="HWJ6" s="267"/>
      <c r="HWK6" s="267"/>
      <c r="HWL6" s="267"/>
      <c r="HWM6" s="267"/>
      <c r="HWN6" s="267"/>
      <c r="HWO6" s="267"/>
      <c r="HWP6" s="267"/>
      <c r="HWQ6" s="267"/>
      <c r="HWR6" s="267"/>
      <c r="HWS6" s="267"/>
      <c r="HWT6" s="267"/>
      <c r="HWU6" s="267"/>
      <c r="HWV6" s="267"/>
      <c r="HWW6" s="267"/>
      <c r="HWX6" s="267"/>
      <c r="HWY6" s="267"/>
      <c r="HWZ6" s="267"/>
      <c r="HXA6" s="267"/>
      <c r="HXB6" s="267"/>
      <c r="HXC6" s="267"/>
      <c r="HXD6" s="267"/>
      <c r="HXE6" s="267"/>
      <c r="HXF6" s="267"/>
      <c r="HXG6" s="267"/>
      <c r="HXH6" s="267"/>
      <c r="HXI6" s="267"/>
      <c r="HXJ6" s="267"/>
      <c r="HXK6" s="267"/>
      <c r="HXL6" s="267"/>
      <c r="HXM6" s="267"/>
      <c r="HXN6" s="267"/>
      <c r="HXO6" s="267"/>
      <c r="HXP6" s="267"/>
      <c r="HXQ6" s="267"/>
      <c r="HXR6" s="267"/>
      <c r="HXS6" s="267"/>
      <c r="HXT6" s="267"/>
      <c r="HXU6" s="267"/>
      <c r="HXV6" s="267"/>
      <c r="HXW6" s="267"/>
      <c r="HXX6" s="267"/>
      <c r="HXY6" s="267"/>
      <c r="HXZ6" s="267"/>
      <c r="HYA6" s="267"/>
      <c r="HYB6" s="267"/>
      <c r="HYC6" s="267"/>
      <c r="HYD6" s="267"/>
      <c r="HYE6" s="267"/>
      <c r="HYF6" s="267"/>
      <c r="HYG6" s="267"/>
      <c r="HYH6" s="267"/>
      <c r="HYI6" s="267"/>
      <c r="HYJ6" s="267"/>
      <c r="HYK6" s="267"/>
      <c r="HYL6" s="267"/>
      <c r="HYM6" s="267"/>
      <c r="HYN6" s="267"/>
      <c r="HYO6" s="267"/>
      <c r="HYP6" s="267"/>
      <c r="HYQ6" s="267"/>
      <c r="HYR6" s="267"/>
      <c r="HYS6" s="267"/>
      <c r="HYT6" s="267"/>
      <c r="HYU6" s="267"/>
      <c r="HYV6" s="267"/>
      <c r="HYW6" s="267"/>
      <c r="HYX6" s="267"/>
      <c r="HYY6" s="267"/>
      <c r="HYZ6" s="267"/>
      <c r="HZA6" s="267"/>
      <c r="HZB6" s="267"/>
      <c r="HZC6" s="267"/>
      <c r="HZD6" s="267"/>
      <c r="HZE6" s="267"/>
      <c r="HZF6" s="267"/>
      <c r="HZG6" s="267"/>
      <c r="HZH6" s="267"/>
      <c r="HZI6" s="267"/>
      <c r="HZJ6" s="267"/>
      <c r="HZK6" s="267"/>
      <c r="HZL6" s="267"/>
      <c r="HZM6" s="267"/>
      <c r="HZN6" s="267"/>
      <c r="HZO6" s="267"/>
      <c r="HZP6" s="267"/>
      <c r="HZQ6" s="267"/>
      <c r="HZR6" s="267"/>
      <c r="HZS6" s="267"/>
      <c r="HZT6" s="267"/>
      <c r="HZU6" s="267"/>
      <c r="HZV6" s="267"/>
      <c r="HZW6" s="267"/>
      <c r="HZX6" s="267"/>
      <c r="HZY6" s="267"/>
      <c r="HZZ6" s="267"/>
      <c r="IAA6" s="267"/>
      <c r="IAB6" s="267"/>
      <c r="IAC6" s="267"/>
      <c r="IAD6" s="267"/>
      <c r="IAE6" s="267"/>
      <c r="IAF6" s="267"/>
      <c r="IAG6" s="267"/>
      <c r="IAH6" s="267"/>
      <c r="IAI6" s="267"/>
      <c r="IAJ6" s="267"/>
      <c r="IAK6" s="267"/>
      <c r="IAL6" s="267"/>
      <c r="IAM6" s="267"/>
      <c r="IAN6" s="267"/>
      <c r="IAO6" s="267"/>
      <c r="IAP6" s="267"/>
      <c r="IAQ6" s="267"/>
      <c r="IAR6" s="267"/>
      <c r="IAS6" s="267"/>
      <c r="IAT6" s="267"/>
      <c r="IAU6" s="267"/>
      <c r="IAV6" s="267"/>
      <c r="IAW6" s="267"/>
      <c r="IAX6" s="267"/>
      <c r="IAY6" s="267"/>
      <c r="IAZ6" s="267"/>
      <c r="IBA6" s="267"/>
      <c r="IBB6" s="267"/>
      <c r="IBC6" s="267"/>
      <c r="IBD6" s="267"/>
      <c r="IBE6" s="267"/>
      <c r="IBF6" s="267"/>
      <c r="IBG6" s="267"/>
      <c r="IBH6" s="267"/>
      <c r="IBI6" s="267"/>
      <c r="IBJ6" s="267"/>
      <c r="IBK6" s="267"/>
      <c r="IBL6" s="267"/>
      <c r="IBM6" s="267"/>
      <c r="IBN6" s="267"/>
      <c r="IBO6" s="267"/>
      <c r="IBP6" s="267"/>
      <c r="IBQ6" s="267"/>
      <c r="IBR6" s="267"/>
      <c r="IBS6" s="267"/>
      <c r="IBT6" s="267"/>
      <c r="IBU6" s="267"/>
      <c r="IBV6" s="267"/>
      <c r="IBW6" s="267"/>
      <c r="IBX6" s="267"/>
      <c r="IBY6" s="267"/>
      <c r="IBZ6" s="267"/>
      <c r="ICA6" s="267"/>
      <c r="ICB6" s="267"/>
      <c r="ICC6" s="267"/>
      <c r="ICD6" s="267"/>
      <c r="ICE6" s="267"/>
      <c r="ICF6" s="267"/>
      <c r="ICG6" s="267"/>
      <c r="ICH6" s="267"/>
      <c r="ICI6" s="267"/>
      <c r="ICJ6" s="267"/>
      <c r="ICK6" s="267"/>
      <c r="ICL6" s="267"/>
      <c r="ICM6" s="267"/>
      <c r="ICN6" s="267"/>
      <c r="ICO6" s="267"/>
      <c r="ICP6" s="267"/>
      <c r="ICQ6" s="267"/>
      <c r="ICR6" s="267"/>
      <c r="ICS6" s="267"/>
      <c r="ICT6" s="267"/>
      <c r="ICU6" s="267"/>
      <c r="ICV6" s="267"/>
      <c r="ICW6" s="267"/>
      <c r="ICX6" s="267"/>
      <c r="ICY6" s="267"/>
      <c r="ICZ6" s="267"/>
      <c r="IDA6" s="267"/>
      <c r="IDB6" s="267"/>
      <c r="IDC6" s="267"/>
      <c r="IDD6" s="267"/>
      <c r="IDE6" s="267"/>
      <c r="IDF6" s="267"/>
      <c r="IDG6" s="267"/>
      <c r="IDH6" s="267"/>
      <c r="IDI6" s="267"/>
      <c r="IDJ6" s="267"/>
      <c r="IDK6" s="267"/>
      <c r="IDL6" s="267"/>
      <c r="IDM6" s="267"/>
      <c r="IDN6" s="267"/>
      <c r="IDO6" s="267"/>
      <c r="IDP6" s="267"/>
      <c r="IDQ6" s="267"/>
      <c r="IDR6" s="267"/>
      <c r="IDS6" s="267"/>
      <c r="IDT6" s="267"/>
      <c r="IDU6" s="267"/>
      <c r="IDV6" s="267"/>
      <c r="IDW6" s="267"/>
      <c r="IDX6" s="267"/>
      <c r="IDY6" s="267"/>
      <c r="IDZ6" s="267"/>
      <c r="IEA6" s="267"/>
      <c r="IEB6" s="267"/>
      <c r="IEC6" s="267"/>
      <c r="IED6" s="267"/>
      <c r="IEE6" s="267"/>
      <c r="IEF6" s="267"/>
      <c r="IEG6" s="267"/>
      <c r="IEH6" s="267"/>
      <c r="IEI6" s="267"/>
      <c r="IEJ6" s="267"/>
      <c r="IEK6" s="267"/>
      <c r="IEL6" s="267"/>
      <c r="IEM6" s="267"/>
      <c r="IEN6" s="267"/>
      <c r="IEO6" s="267"/>
      <c r="IEP6" s="267"/>
      <c r="IEQ6" s="267"/>
      <c r="IER6" s="267"/>
      <c r="IES6" s="267"/>
      <c r="IET6" s="267"/>
      <c r="IEU6" s="267"/>
      <c r="IEV6" s="267"/>
      <c r="IEW6" s="267"/>
      <c r="IEX6" s="267"/>
      <c r="IEY6" s="267"/>
      <c r="IEZ6" s="267"/>
      <c r="IFA6" s="267"/>
      <c r="IFB6" s="267"/>
      <c r="IFC6" s="267"/>
      <c r="IFD6" s="267"/>
      <c r="IFE6" s="267"/>
      <c r="IFF6" s="267"/>
      <c r="IFG6" s="267"/>
      <c r="IFH6" s="267"/>
      <c r="IFI6" s="267"/>
      <c r="IFJ6" s="267"/>
      <c r="IFK6" s="267"/>
      <c r="IFL6" s="267"/>
      <c r="IFM6" s="267"/>
      <c r="IFN6" s="267"/>
      <c r="IFO6" s="267"/>
      <c r="IFP6" s="267"/>
      <c r="IFQ6" s="267"/>
      <c r="IFR6" s="267"/>
      <c r="IFS6" s="267"/>
      <c r="IFT6" s="267"/>
      <c r="IFU6" s="267"/>
      <c r="IFV6" s="267"/>
      <c r="IFW6" s="267"/>
      <c r="IFX6" s="267"/>
      <c r="IFY6" s="267"/>
      <c r="IFZ6" s="267"/>
      <c r="IGA6" s="267"/>
      <c r="IGB6" s="267"/>
      <c r="IGC6" s="267"/>
      <c r="IGD6" s="267"/>
      <c r="IGE6" s="267"/>
      <c r="IGF6" s="267"/>
      <c r="IGG6" s="267"/>
      <c r="IGH6" s="267"/>
      <c r="IGI6" s="267"/>
      <c r="IGJ6" s="267"/>
      <c r="IGK6" s="267"/>
      <c r="IGL6" s="267"/>
      <c r="IGM6" s="267"/>
      <c r="IGN6" s="267"/>
      <c r="IGO6" s="267"/>
      <c r="IGP6" s="267"/>
      <c r="IGQ6" s="267"/>
      <c r="IGR6" s="267"/>
      <c r="IGS6" s="267"/>
      <c r="IGT6" s="267"/>
      <c r="IGU6" s="267"/>
      <c r="IGV6" s="267"/>
      <c r="IGW6" s="267"/>
      <c r="IGX6" s="267"/>
      <c r="IGY6" s="267"/>
      <c r="IGZ6" s="267"/>
      <c r="IHA6" s="267"/>
      <c r="IHB6" s="267"/>
      <c r="IHC6" s="267"/>
      <c r="IHD6" s="267"/>
      <c r="IHE6" s="267"/>
      <c r="IHF6" s="267"/>
      <c r="IHG6" s="267"/>
      <c r="IHH6" s="267"/>
      <c r="IHI6" s="267"/>
      <c r="IHJ6" s="267"/>
      <c r="IHK6" s="267"/>
      <c r="IHL6" s="267"/>
      <c r="IHM6" s="267"/>
      <c r="IHN6" s="267"/>
      <c r="IHO6" s="267"/>
      <c r="IHP6" s="267"/>
      <c r="IHQ6" s="267"/>
      <c r="IHR6" s="267"/>
      <c r="IHS6" s="267"/>
      <c r="IHT6" s="267"/>
      <c r="IHU6" s="267"/>
      <c r="IHV6" s="267"/>
      <c r="IHW6" s="267"/>
      <c r="IHX6" s="267"/>
      <c r="IHY6" s="267"/>
      <c r="IHZ6" s="267"/>
      <c r="IIA6" s="267"/>
      <c r="IIB6" s="267"/>
      <c r="IIC6" s="267"/>
      <c r="IID6" s="267"/>
      <c r="IIE6" s="267"/>
      <c r="IIF6" s="267"/>
      <c r="IIG6" s="267"/>
      <c r="IIH6" s="267"/>
      <c r="III6" s="267"/>
      <c r="IIJ6" s="267"/>
      <c r="IIK6" s="267"/>
      <c r="IIL6" s="267"/>
      <c r="IIM6" s="267"/>
      <c r="IIN6" s="267"/>
      <c r="IIO6" s="267"/>
      <c r="IIP6" s="267"/>
      <c r="IIQ6" s="267"/>
      <c r="IIR6" s="267"/>
      <c r="IIS6" s="267"/>
      <c r="IIT6" s="267"/>
      <c r="IIU6" s="267"/>
      <c r="IIV6" s="267"/>
      <c r="IIW6" s="267"/>
      <c r="IIX6" s="267"/>
      <c r="IIY6" s="267"/>
      <c r="IIZ6" s="267"/>
      <c r="IJA6" s="267"/>
      <c r="IJB6" s="267"/>
      <c r="IJC6" s="267"/>
      <c r="IJD6" s="267"/>
      <c r="IJE6" s="267"/>
      <c r="IJF6" s="267"/>
      <c r="IJG6" s="267"/>
      <c r="IJH6" s="267"/>
      <c r="IJI6" s="267"/>
      <c r="IJJ6" s="267"/>
      <c r="IJK6" s="267"/>
      <c r="IJL6" s="267"/>
      <c r="IJM6" s="267"/>
      <c r="IJN6" s="267"/>
      <c r="IJO6" s="267"/>
      <c r="IJP6" s="267"/>
      <c r="IJQ6" s="267"/>
      <c r="IJR6" s="267"/>
      <c r="IJS6" s="267"/>
      <c r="IJT6" s="267"/>
      <c r="IJU6" s="267"/>
      <c r="IJV6" s="267"/>
      <c r="IJW6" s="267"/>
      <c r="IJX6" s="267"/>
      <c r="IJY6" s="267"/>
      <c r="IJZ6" s="267"/>
      <c r="IKA6" s="267"/>
      <c r="IKB6" s="267"/>
      <c r="IKC6" s="267"/>
      <c r="IKD6" s="267"/>
      <c r="IKE6" s="267"/>
      <c r="IKF6" s="267"/>
      <c r="IKG6" s="267"/>
      <c r="IKH6" s="267"/>
      <c r="IKI6" s="267"/>
      <c r="IKJ6" s="267"/>
      <c r="IKK6" s="267"/>
      <c r="IKL6" s="267"/>
      <c r="IKM6" s="267"/>
      <c r="IKN6" s="267"/>
      <c r="IKO6" s="267"/>
      <c r="IKP6" s="267"/>
      <c r="IKQ6" s="267"/>
      <c r="IKR6" s="267"/>
      <c r="IKS6" s="267"/>
      <c r="IKT6" s="267"/>
      <c r="IKU6" s="267"/>
      <c r="IKV6" s="267"/>
      <c r="IKW6" s="267"/>
      <c r="IKX6" s="267"/>
      <c r="IKY6" s="267"/>
      <c r="IKZ6" s="267"/>
      <c r="ILA6" s="267"/>
      <c r="ILB6" s="267"/>
      <c r="ILC6" s="267"/>
      <c r="ILD6" s="267"/>
      <c r="ILE6" s="267"/>
      <c r="ILF6" s="267"/>
      <c r="ILG6" s="267"/>
      <c r="ILH6" s="267"/>
      <c r="ILI6" s="267"/>
      <c r="ILJ6" s="267"/>
      <c r="ILK6" s="267"/>
      <c r="ILL6" s="267"/>
      <c r="ILM6" s="267"/>
      <c r="ILN6" s="267"/>
      <c r="ILO6" s="267"/>
      <c r="ILP6" s="267"/>
      <c r="ILQ6" s="267"/>
      <c r="ILR6" s="267"/>
      <c r="ILS6" s="267"/>
      <c r="ILT6" s="267"/>
      <c r="ILU6" s="267"/>
      <c r="ILV6" s="267"/>
      <c r="ILW6" s="267"/>
      <c r="ILX6" s="267"/>
      <c r="ILY6" s="267"/>
      <c r="ILZ6" s="267"/>
      <c r="IMA6" s="267"/>
      <c r="IMB6" s="267"/>
      <c r="IMC6" s="267"/>
      <c r="IMD6" s="267"/>
      <c r="IME6" s="267"/>
      <c r="IMF6" s="267"/>
      <c r="IMG6" s="267"/>
      <c r="IMH6" s="267"/>
      <c r="IMI6" s="267"/>
      <c r="IMJ6" s="267"/>
      <c r="IMK6" s="267"/>
      <c r="IML6" s="267"/>
      <c r="IMM6" s="267"/>
      <c r="IMN6" s="267"/>
      <c r="IMO6" s="267"/>
      <c r="IMP6" s="267"/>
      <c r="IMQ6" s="267"/>
      <c r="IMR6" s="267"/>
      <c r="IMS6" s="267"/>
      <c r="IMT6" s="267"/>
      <c r="IMU6" s="267"/>
      <c r="IMV6" s="267"/>
      <c r="IMW6" s="267"/>
      <c r="IMX6" s="267"/>
      <c r="IMY6" s="267"/>
      <c r="IMZ6" s="267"/>
      <c r="INA6" s="267"/>
      <c r="INB6" s="267"/>
      <c r="INC6" s="267"/>
      <c r="IND6" s="267"/>
      <c r="INE6" s="267"/>
      <c r="INF6" s="267"/>
      <c r="ING6" s="267"/>
      <c r="INH6" s="267"/>
      <c r="INI6" s="267"/>
      <c r="INJ6" s="267"/>
      <c r="INK6" s="267"/>
      <c r="INL6" s="267"/>
      <c r="INM6" s="267"/>
      <c r="INN6" s="267"/>
      <c r="INO6" s="267"/>
      <c r="INP6" s="267"/>
      <c r="INQ6" s="267"/>
      <c r="INR6" s="267"/>
      <c r="INS6" s="267"/>
      <c r="INT6" s="267"/>
      <c r="INU6" s="267"/>
      <c r="INV6" s="267"/>
      <c r="INW6" s="267"/>
      <c r="INX6" s="267"/>
      <c r="INY6" s="267"/>
      <c r="INZ6" s="267"/>
      <c r="IOA6" s="267"/>
      <c r="IOB6" s="267"/>
      <c r="IOC6" s="267"/>
      <c r="IOD6" s="267"/>
      <c r="IOE6" s="267"/>
      <c r="IOF6" s="267"/>
      <c r="IOG6" s="267"/>
      <c r="IOH6" s="267"/>
      <c r="IOI6" s="267"/>
      <c r="IOJ6" s="267"/>
      <c r="IOK6" s="267"/>
      <c r="IOL6" s="267"/>
      <c r="IOM6" s="267"/>
      <c r="ION6" s="267"/>
      <c r="IOO6" s="267"/>
      <c r="IOP6" s="267"/>
      <c r="IOQ6" s="267"/>
      <c r="IOR6" s="267"/>
      <c r="IOS6" s="267"/>
      <c r="IOT6" s="267"/>
      <c r="IOU6" s="267"/>
      <c r="IOV6" s="267"/>
      <c r="IOW6" s="267"/>
      <c r="IOX6" s="267"/>
      <c r="IOY6" s="267"/>
      <c r="IOZ6" s="267"/>
      <c r="IPA6" s="267"/>
      <c r="IPB6" s="267"/>
      <c r="IPC6" s="267"/>
      <c r="IPD6" s="267"/>
      <c r="IPE6" s="267"/>
      <c r="IPF6" s="267"/>
      <c r="IPG6" s="267"/>
      <c r="IPH6" s="267"/>
      <c r="IPI6" s="267"/>
      <c r="IPJ6" s="267"/>
      <c r="IPK6" s="267"/>
      <c r="IPL6" s="267"/>
      <c r="IPM6" s="267"/>
      <c r="IPN6" s="267"/>
      <c r="IPO6" s="267"/>
      <c r="IPP6" s="267"/>
      <c r="IPQ6" s="267"/>
      <c r="IPR6" s="267"/>
      <c r="IPS6" s="267"/>
      <c r="IPT6" s="267"/>
      <c r="IPU6" s="267"/>
      <c r="IPV6" s="267"/>
      <c r="IPW6" s="267"/>
      <c r="IPX6" s="267"/>
      <c r="IPY6" s="267"/>
      <c r="IPZ6" s="267"/>
      <c r="IQA6" s="267"/>
      <c r="IQB6" s="267"/>
      <c r="IQC6" s="267"/>
      <c r="IQD6" s="267"/>
      <c r="IQE6" s="267"/>
      <c r="IQF6" s="267"/>
      <c r="IQG6" s="267"/>
      <c r="IQH6" s="267"/>
      <c r="IQI6" s="267"/>
      <c r="IQJ6" s="267"/>
      <c r="IQK6" s="267"/>
      <c r="IQL6" s="267"/>
      <c r="IQM6" s="267"/>
      <c r="IQN6" s="267"/>
      <c r="IQO6" s="267"/>
      <c r="IQP6" s="267"/>
      <c r="IQQ6" s="267"/>
      <c r="IQR6" s="267"/>
      <c r="IQS6" s="267"/>
      <c r="IQT6" s="267"/>
      <c r="IQU6" s="267"/>
      <c r="IQV6" s="267"/>
      <c r="IQW6" s="267"/>
      <c r="IQX6" s="267"/>
      <c r="IQY6" s="267"/>
      <c r="IQZ6" s="267"/>
      <c r="IRA6" s="267"/>
      <c r="IRB6" s="267"/>
      <c r="IRC6" s="267"/>
      <c r="IRD6" s="267"/>
      <c r="IRE6" s="267"/>
      <c r="IRF6" s="267"/>
      <c r="IRG6" s="267"/>
      <c r="IRH6" s="267"/>
      <c r="IRI6" s="267"/>
      <c r="IRJ6" s="267"/>
      <c r="IRK6" s="267"/>
      <c r="IRL6" s="267"/>
      <c r="IRM6" s="267"/>
      <c r="IRN6" s="267"/>
      <c r="IRO6" s="267"/>
      <c r="IRP6" s="267"/>
      <c r="IRQ6" s="267"/>
      <c r="IRR6" s="267"/>
      <c r="IRS6" s="267"/>
      <c r="IRT6" s="267"/>
      <c r="IRU6" s="267"/>
      <c r="IRV6" s="267"/>
      <c r="IRW6" s="267"/>
      <c r="IRX6" s="267"/>
      <c r="IRY6" s="267"/>
      <c r="IRZ6" s="267"/>
      <c r="ISA6" s="267"/>
      <c r="ISB6" s="267"/>
      <c r="ISC6" s="267"/>
      <c r="ISD6" s="267"/>
      <c r="ISE6" s="267"/>
      <c r="ISF6" s="267"/>
      <c r="ISG6" s="267"/>
      <c r="ISH6" s="267"/>
      <c r="ISI6" s="267"/>
      <c r="ISJ6" s="267"/>
      <c r="ISK6" s="267"/>
      <c r="ISL6" s="267"/>
      <c r="ISM6" s="267"/>
      <c r="ISN6" s="267"/>
      <c r="ISO6" s="267"/>
      <c r="ISP6" s="267"/>
      <c r="ISQ6" s="267"/>
      <c r="ISR6" s="267"/>
      <c r="ISS6" s="267"/>
      <c r="IST6" s="267"/>
      <c r="ISU6" s="267"/>
      <c r="ISV6" s="267"/>
      <c r="ISW6" s="267"/>
      <c r="ISX6" s="267"/>
      <c r="ISY6" s="267"/>
      <c r="ISZ6" s="267"/>
      <c r="ITA6" s="267"/>
      <c r="ITB6" s="267"/>
      <c r="ITC6" s="267"/>
      <c r="ITD6" s="267"/>
      <c r="ITE6" s="267"/>
      <c r="ITF6" s="267"/>
      <c r="ITG6" s="267"/>
      <c r="ITH6" s="267"/>
      <c r="ITI6" s="267"/>
      <c r="ITJ6" s="267"/>
      <c r="ITK6" s="267"/>
      <c r="ITL6" s="267"/>
      <c r="ITM6" s="267"/>
      <c r="ITN6" s="267"/>
      <c r="ITO6" s="267"/>
      <c r="ITP6" s="267"/>
      <c r="ITQ6" s="267"/>
      <c r="ITR6" s="267"/>
      <c r="ITS6" s="267"/>
      <c r="ITT6" s="267"/>
      <c r="ITU6" s="267"/>
      <c r="ITV6" s="267"/>
      <c r="ITW6" s="267"/>
      <c r="ITX6" s="267"/>
      <c r="ITY6" s="267"/>
      <c r="ITZ6" s="267"/>
      <c r="IUA6" s="267"/>
      <c r="IUB6" s="267"/>
      <c r="IUC6" s="267"/>
      <c r="IUD6" s="267"/>
      <c r="IUE6" s="267"/>
      <c r="IUF6" s="267"/>
      <c r="IUG6" s="267"/>
      <c r="IUH6" s="267"/>
      <c r="IUI6" s="267"/>
      <c r="IUJ6" s="267"/>
      <c r="IUK6" s="267"/>
      <c r="IUL6" s="267"/>
      <c r="IUM6" s="267"/>
      <c r="IUN6" s="267"/>
      <c r="IUO6" s="267"/>
      <c r="IUP6" s="267"/>
      <c r="IUQ6" s="267"/>
      <c r="IUR6" s="267"/>
      <c r="IUS6" s="267"/>
      <c r="IUT6" s="267"/>
      <c r="IUU6" s="267"/>
      <c r="IUV6" s="267"/>
      <c r="IUW6" s="267"/>
      <c r="IUX6" s="267"/>
      <c r="IUY6" s="267"/>
      <c r="IUZ6" s="267"/>
      <c r="IVA6" s="267"/>
      <c r="IVB6" s="267"/>
      <c r="IVC6" s="267"/>
      <c r="IVD6" s="267"/>
      <c r="IVE6" s="267"/>
      <c r="IVF6" s="267"/>
      <c r="IVG6" s="267"/>
      <c r="IVH6" s="267"/>
      <c r="IVI6" s="267"/>
      <c r="IVJ6" s="267"/>
      <c r="IVK6" s="267"/>
      <c r="IVL6" s="267"/>
      <c r="IVM6" s="267"/>
      <c r="IVN6" s="267"/>
      <c r="IVO6" s="267"/>
      <c r="IVP6" s="267"/>
      <c r="IVQ6" s="267"/>
      <c r="IVR6" s="267"/>
      <c r="IVS6" s="267"/>
      <c r="IVT6" s="267"/>
      <c r="IVU6" s="267"/>
      <c r="IVV6" s="267"/>
      <c r="IVW6" s="267"/>
      <c r="IVX6" s="267"/>
      <c r="IVY6" s="267"/>
      <c r="IVZ6" s="267"/>
      <c r="IWA6" s="267"/>
      <c r="IWB6" s="267"/>
      <c r="IWC6" s="267"/>
      <c r="IWD6" s="267"/>
      <c r="IWE6" s="267"/>
      <c r="IWF6" s="267"/>
      <c r="IWG6" s="267"/>
      <c r="IWH6" s="267"/>
      <c r="IWI6" s="267"/>
      <c r="IWJ6" s="267"/>
      <c r="IWK6" s="267"/>
      <c r="IWL6" s="267"/>
      <c r="IWM6" s="267"/>
      <c r="IWN6" s="267"/>
      <c r="IWO6" s="267"/>
      <c r="IWP6" s="267"/>
      <c r="IWQ6" s="267"/>
      <c r="IWR6" s="267"/>
      <c r="IWS6" s="267"/>
      <c r="IWT6" s="267"/>
      <c r="IWU6" s="267"/>
      <c r="IWV6" s="267"/>
      <c r="IWW6" s="267"/>
      <c r="IWX6" s="267"/>
      <c r="IWY6" s="267"/>
      <c r="IWZ6" s="267"/>
      <c r="IXA6" s="267"/>
      <c r="IXB6" s="267"/>
      <c r="IXC6" s="267"/>
      <c r="IXD6" s="267"/>
      <c r="IXE6" s="267"/>
      <c r="IXF6" s="267"/>
      <c r="IXG6" s="267"/>
      <c r="IXH6" s="267"/>
      <c r="IXI6" s="267"/>
      <c r="IXJ6" s="267"/>
      <c r="IXK6" s="267"/>
      <c r="IXL6" s="267"/>
      <c r="IXM6" s="267"/>
      <c r="IXN6" s="267"/>
      <c r="IXO6" s="267"/>
      <c r="IXP6" s="267"/>
      <c r="IXQ6" s="267"/>
      <c r="IXR6" s="267"/>
      <c r="IXS6" s="267"/>
      <c r="IXT6" s="267"/>
      <c r="IXU6" s="267"/>
      <c r="IXV6" s="267"/>
      <c r="IXW6" s="267"/>
      <c r="IXX6" s="267"/>
      <c r="IXY6" s="267"/>
      <c r="IXZ6" s="267"/>
      <c r="IYA6" s="267"/>
      <c r="IYB6" s="267"/>
      <c r="IYC6" s="267"/>
      <c r="IYD6" s="267"/>
      <c r="IYE6" s="267"/>
      <c r="IYF6" s="267"/>
      <c r="IYG6" s="267"/>
      <c r="IYH6" s="267"/>
      <c r="IYI6" s="267"/>
      <c r="IYJ6" s="267"/>
      <c r="IYK6" s="267"/>
      <c r="IYL6" s="267"/>
      <c r="IYM6" s="267"/>
      <c r="IYN6" s="267"/>
      <c r="IYO6" s="267"/>
      <c r="IYP6" s="267"/>
      <c r="IYQ6" s="267"/>
      <c r="IYR6" s="267"/>
      <c r="IYS6" s="267"/>
      <c r="IYT6" s="267"/>
      <c r="IYU6" s="267"/>
      <c r="IYV6" s="267"/>
      <c r="IYW6" s="267"/>
      <c r="IYX6" s="267"/>
      <c r="IYY6" s="267"/>
      <c r="IYZ6" s="267"/>
      <c r="IZA6" s="267"/>
      <c r="IZB6" s="267"/>
      <c r="IZC6" s="267"/>
      <c r="IZD6" s="267"/>
      <c r="IZE6" s="267"/>
      <c r="IZF6" s="267"/>
      <c r="IZG6" s="267"/>
      <c r="IZH6" s="267"/>
      <c r="IZI6" s="267"/>
      <c r="IZJ6" s="267"/>
      <c r="IZK6" s="267"/>
      <c r="IZL6" s="267"/>
      <c r="IZM6" s="267"/>
      <c r="IZN6" s="267"/>
      <c r="IZO6" s="267"/>
      <c r="IZP6" s="267"/>
      <c r="IZQ6" s="267"/>
      <c r="IZR6" s="267"/>
      <c r="IZS6" s="267"/>
      <c r="IZT6" s="267"/>
      <c r="IZU6" s="267"/>
      <c r="IZV6" s="267"/>
      <c r="IZW6" s="267"/>
      <c r="IZX6" s="267"/>
      <c r="IZY6" s="267"/>
      <c r="IZZ6" s="267"/>
      <c r="JAA6" s="267"/>
      <c r="JAB6" s="267"/>
      <c r="JAC6" s="267"/>
      <c r="JAD6" s="267"/>
      <c r="JAE6" s="267"/>
      <c r="JAF6" s="267"/>
      <c r="JAG6" s="267"/>
      <c r="JAH6" s="267"/>
      <c r="JAI6" s="267"/>
      <c r="JAJ6" s="267"/>
      <c r="JAK6" s="267"/>
      <c r="JAL6" s="267"/>
      <c r="JAM6" s="267"/>
      <c r="JAN6" s="267"/>
      <c r="JAO6" s="267"/>
      <c r="JAP6" s="267"/>
      <c r="JAQ6" s="267"/>
      <c r="JAR6" s="267"/>
      <c r="JAS6" s="267"/>
      <c r="JAT6" s="267"/>
      <c r="JAU6" s="267"/>
      <c r="JAV6" s="267"/>
      <c r="JAW6" s="267"/>
      <c r="JAX6" s="267"/>
      <c r="JAY6" s="267"/>
      <c r="JAZ6" s="267"/>
      <c r="JBA6" s="267"/>
      <c r="JBB6" s="267"/>
      <c r="JBC6" s="267"/>
      <c r="JBD6" s="267"/>
      <c r="JBE6" s="267"/>
      <c r="JBF6" s="267"/>
      <c r="JBG6" s="267"/>
      <c r="JBH6" s="267"/>
      <c r="JBI6" s="267"/>
      <c r="JBJ6" s="267"/>
      <c r="JBK6" s="267"/>
      <c r="JBL6" s="267"/>
      <c r="JBM6" s="267"/>
      <c r="JBN6" s="267"/>
      <c r="JBO6" s="267"/>
      <c r="JBP6" s="267"/>
      <c r="JBQ6" s="267"/>
      <c r="JBR6" s="267"/>
      <c r="JBS6" s="267"/>
      <c r="JBT6" s="267"/>
      <c r="JBU6" s="267"/>
      <c r="JBV6" s="267"/>
      <c r="JBW6" s="267"/>
      <c r="JBX6" s="267"/>
      <c r="JBY6" s="267"/>
      <c r="JBZ6" s="267"/>
      <c r="JCA6" s="267"/>
      <c r="JCB6" s="267"/>
      <c r="JCC6" s="267"/>
      <c r="JCD6" s="267"/>
      <c r="JCE6" s="267"/>
      <c r="JCF6" s="267"/>
      <c r="JCG6" s="267"/>
      <c r="JCH6" s="267"/>
      <c r="JCI6" s="267"/>
      <c r="JCJ6" s="267"/>
      <c r="JCK6" s="267"/>
      <c r="JCL6" s="267"/>
      <c r="JCM6" s="267"/>
      <c r="JCN6" s="267"/>
      <c r="JCO6" s="267"/>
      <c r="JCP6" s="267"/>
      <c r="JCQ6" s="267"/>
      <c r="JCR6" s="267"/>
      <c r="JCS6" s="267"/>
      <c r="JCT6" s="267"/>
      <c r="JCU6" s="267"/>
      <c r="JCV6" s="267"/>
      <c r="JCW6" s="267"/>
      <c r="JCX6" s="267"/>
      <c r="JCY6" s="267"/>
      <c r="JCZ6" s="267"/>
      <c r="JDA6" s="267"/>
      <c r="JDB6" s="267"/>
      <c r="JDC6" s="267"/>
      <c r="JDD6" s="267"/>
      <c r="JDE6" s="267"/>
      <c r="JDF6" s="267"/>
      <c r="JDG6" s="267"/>
      <c r="JDH6" s="267"/>
      <c r="JDI6" s="267"/>
      <c r="JDJ6" s="267"/>
      <c r="JDK6" s="267"/>
      <c r="JDL6" s="267"/>
      <c r="JDM6" s="267"/>
      <c r="JDN6" s="267"/>
      <c r="JDO6" s="267"/>
      <c r="JDP6" s="267"/>
      <c r="JDQ6" s="267"/>
      <c r="JDR6" s="267"/>
      <c r="JDS6" s="267"/>
      <c r="JDT6" s="267"/>
      <c r="JDU6" s="267"/>
      <c r="JDV6" s="267"/>
      <c r="JDW6" s="267"/>
      <c r="JDX6" s="267"/>
      <c r="JDY6" s="267"/>
      <c r="JDZ6" s="267"/>
      <c r="JEA6" s="267"/>
      <c r="JEB6" s="267"/>
      <c r="JEC6" s="267"/>
      <c r="JED6" s="267"/>
      <c r="JEE6" s="267"/>
      <c r="JEF6" s="267"/>
      <c r="JEG6" s="267"/>
      <c r="JEH6" s="267"/>
      <c r="JEI6" s="267"/>
      <c r="JEJ6" s="267"/>
      <c r="JEK6" s="267"/>
      <c r="JEL6" s="267"/>
      <c r="JEM6" s="267"/>
      <c r="JEN6" s="267"/>
      <c r="JEO6" s="267"/>
      <c r="JEP6" s="267"/>
      <c r="JEQ6" s="267"/>
      <c r="JER6" s="267"/>
      <c r="JES6" s="267"/>
      <c r="JET6" s="267"/>
      <c r="JEU6" s="267"/>
      <c r="JEV6" s="267"/>
      <c r="JEW6" s="267"/>
      <c r="JEX6" s="267"/>
      <c r="JEY6" s="267"/>
      <c r="JEZ6" s="267"/>
      <c r="JFA6" s="267"/>
      <c r="JFB6" s="267"/>
      <c r="JFC6" s="267"/>
      <c r="JFD6" s="267"/>
      <c r="JFE6" s="267"/>
      <c r="JFF6" s="267"/>
      <c r="JFG6" s="267"/>
      <c r="JFH6" s="267"/>
      <c r="JFI6" s="267"/>
      <c r="JFJ6" s="267"/>
      <c r="JFK6" s="267"/>
      <c r="JFL6" s="267"/>
      <c r="JFM6" s="267"/>
      <c r="JFN6" s="267"/>
      <c r="JFO6" s="267"/>
      <c r="JFP6" s="267"/>
      <c r="JFQ6" s="267"/>
      <c r="JFR6" s="267"/>
      <c r="JFS6" s="267"/>
      <c r="JFT6" s="267"/>
      <c r="JFU6" s="267"/>
      <c r="JFV6" s="267"/>
      <c r="JFW6" s="267"/>
      <c r="JFX6" s="267"/>
      <c r="JFY6" s="267"/>
      <c r="JFZ6" s="267"/>
      <c r="JGA6" s="267"/>
      <c r="JGB6" s="267"/>
      <c r="JGC6" s="267"/>
      <c r="JGD6" s="267"/>
      <c r="JGE6" s="267"/>
      <c r="JGF6" s="267"/>
      <c r="JGG6" s="267"/>
      <c r="JGH6" s="267"/>
      <c r="JGI6" s="267"/>
      <c r="JGJ6" s="267"/>
      <c r="JGK6" s="267"/>
      <c r="JGL6" s="267"/>
      <c r="JGM6" s="267"/>
      <c r="JGN6" s="267"/>
      <c r="JGO6" s="267"/>
      <c r="JGP6" s="267"/>
      <c r="JGQ6" s="267"/>
      <c r="JGR6" s="267"/>
      <c r="JGS6" s="267"/>
      <c r="JGT6" s="267"/>
      <c r="JGU6" s="267"/>
      <c r="JGV6" s="267"/>
      <c r="JGW6" s="267"/>
      <c r="JGX6" s="267"/>
      <c r="JGY6" s="267"/>
      <c r="JGZ6" s="267"/>
      <c r="JHA6" s="267"/>
      <c r="JHB6" s="267"/>
      <c r="JHC6" s="267"/>
      <c r="JHD6" s="267"/>
      <c r="JHE6" s="267"/>
      <c r="JHF6" s="267"/>
      <c r="JHG6" s="267"/>
      <c r="JHH6" s="267"/>
      <c r="JHI6" s="267"/>
      <c r="JHJ6" s="267"/>
      <c r="JHK6" s="267"/>
      <c r="JHL6" s="267"/>
      <c r="JHM6" s="267"/>
      <c r="JHN6" s="267"/>
      <c r="JHO6" s="267"/>
      <c r="JHP6" s="267"/>
      <c r="JHQ6" s="267"/>
      <c r="JHR6" s="267"/>
      <c r="JHS6" s="267"/>
      <c r="JHT6" s="267"/>
      <c r="JHU6" s="267"/>
      <c r="JHV6" s="267"/>
      <c r="JHW6" s="267"/>
      <c r="JHX6" s="267"/>
      <c r="JHY6" s="267"/>
      <c r="JHZ6" s="267"/>
      <c r="JIA6" s="267"/>
      <c r="JIB6" s="267"/>
      <c r="JIC6" s="267"/>
      <c r="JID6" s="267"/>
      <c r="JIE6" s="267"/>
      <c r="JIF6" s="267"/>
      <c r="JIG6" s="267"/>
      <c r="JIH6" s="267"/>
      <c r="JII6" s="267"/>
      <c r="JIJ6" s="267"/>
      <c r="JIK6" s="267"/>
      <c r="JIL6" s="267"/>
      <c r="JIM6" s="267"/>
      <c r="JIN6" s="267"/>
      <c r="JIO6" s="267"/>
      <c r="JIP6" s="267"/>
      <c r="JIQ6" s="267"/>
      <c r="JIR6" s="267"/>
      <c r="JIS6" s="267"/>
      <c r="JIT6" s="267"/>
      <c r="JIU6" s="267"/>
      <c r="JIV6" s="267"/>
      <c r="JIW6" s="267"/>
      <c r="JIX6" s="267"/>
      <c r="JIY6" s="267"/>
      <c r="JIZ6" s="267"/>
      <c r="JJA6" s="267"/>
      <c r="JJB6" s="267"/>
      <c r="JJC6" s="267"/>
      <c r="JJD6" s="267"/>
      <c r="JJE6" s="267"/>
      <c r="JJF6" s="267"/>
      <c r="JJG6" s="267"/>
      <c r="JJH6" s="267"/>
      <c r="JJI6" s="267"/>
      <c r="JJJ6" s="267"/>
      <c r="JJK6" s="267"/>
      <c r="JJL6" s="267"/>
      <c r="JJM6" s="267"/>
      <c r="JJN6" s="267"/>
      <c r="JJO6" s="267"/>
      <c r="JJP6" s="267"/>
      <c r="JJQ6" s="267"/>
      <c r="JJR6" s="267"/>
      <c r="JJS6" s="267"/>
      <c r="JJT6" s="267"/>
      <c r="JJU6" s="267"/>
      <c r="JJV6" s="267"/>
      <c r="JJW6" s="267"/>
      <c r="JJX6" s="267"/>
      <c r="JJY6" s="267"/>
      <c r="JJZ6" s="267"/>
      <c r="JKA6" s="267"/>
      <c r="JKB6" s="267"/>
      <c r="JKC6" s="267"/>
      <c r="JKD6" s="267"/>
      <c r="JKE6" s="267"/>
      <c r="JKF6" s="267"/>
      <c r="JKG6" s="267"/>
      <c r="JKH6" s="267"/>
      <c r="JKI6" s="267"/>
      <c r="JKJ6" s="267"/>
      <c r="JKK6" s="267"/>
      <c r="JKL6" s="267"/>
      <c r="JKM6" s="267"/>
      <c r="JKN6" s="267"/>
      <c r="JKO6" s="267"/>
      <c r="JKP6" s="267"/>
      <c r="JKQ6" s="267"/>
      <c r="JKR6" s="267"/>
      <c r="JKS6" s="267"/>
      <c r="JKT6" s="267"/>
      <c r="JKU6" s="267"/>
      <c r="JKV6" s="267"/>
      <c r="JKW6" s="267"/>
      <c r="JKX6" s="267"/>
      <c r="JKY6" s="267"/>
      <c r="JKZ6" s="267"/>
      <c r="JLA6" s="267"/>
      <c r="JLB6" s="267"/>
      <c r="JLC6" s="267"/>
      <c r="JLD6" s="267"/>
      <c r="JLE6" s="267"/>
      <c r="JLF6" s="267"/>
      <c r="JLG6" s="267"/>
      <c r="JLH6" s="267"/>
      <c r="JLI6" s="267"/>
      <c r="JLJ6" s="267"/>
      <c r="JLK6" s="267"/>
      <c r="JLL6" s="267"/>
      <c r="JLM6" s="267"/>
      <c r="JLN6" s="267"/>
      <c r="JLO6" s="267"/>
      <c r="JLP6" s="267"/>
      <c r="JLQ6" s="267"/>
      <c r="JLR6" s="267"/>
      <c r="JLS6" s="267"/>
      <c r="JLT6" s="267"/>
      <c r="JLU6" s="267"/>
      <c r="JLV6" s="267"/>
      <c r="JLW6" s="267"/>
      <c r="JLX6" s="267"/>
      <c r="JLY6" s="267"/>
      <c r="JLZ6" s="267"/>
      <c r="JMA6" s="267"/>
      <c r="JMB6" s="267"/>
      <c r="JMC6" s="267"/>
      <c r="JMD6" s="267"/>
      <c r="JME6" s="267"/>
      <c r="JMF6" s="267"/>
      <c r="JMG6" s="267"/>
      <c r="JMH6" s="267"/>
      <c r="JMI6" s="267"/>
      <c r="JMJ6" s="267"/>
      <c r="JMK6" s="267"/>
      <c r="JML6" s="267"/>
      <c r="JMM6" s="267"/>
      <c r="JMN6" s="267"/>
      <c r="JMO6" s="267"/>
      <c r="JMP6" s="267"/>
      <c r="JMQ6" s="267"/>
      <c r="JMR6" s="267"/>
      <c r="JMS6" s="267"/>
      <c r="JMT6" s="267"/>
      <c r="JMU6" s="267"/>
      <c r="JMV6" s="267"/>
      <c r="JMW6" s="267"/>
      <c r="JMX6" s="267"/>
      <c r="JMY6" s="267"/>
      <c r="JMZ6" s="267"/>
      <c r="JNA6" s="267"/>
      <c r="JNB6" s="267"/>
      <c r="JNC6" s="267"/>
      <c r="JND6" s="267"/>
      <c r="JNE6" s="267"/>
      <c r="JNF6" s="267"/>
      <c r="JNG6" s="267"/>
      <c r="JNH6" s="267"/>
      <c r="JNI6" s="267"/>
      <c r="JNJ6" s="267"/>
      <c r="JNK6" s="267"/>
      <c r="JNL6" s="267"/>
      <c r="JNM6" s="267"/>
      <c r="JNN6" s="267"/>
      <c r="JNO6" s="267"/>
      <c r="JNP6" s="267"/>
      <c r="JNQ6" s="267"/>
      <c r="JNR6" s="267"/>
      <c r="JNS6" s="267"/>
      <c r="JNT6" s="267"/>
      <c r="JNU6" s="267"/>
      <c r="JNV6" s="267"/>
      <c r="JNW6" s="267"/>
      <c r="JNX6" s="267"/>
      <c r="JNY6" s="267"/>
      <c r="JNZ6" s="267"/>
      <c r="JOA6" s="267"/>
      <c r="JOB6" s="267"/>
      <c r="JOC6" s="267"/>
      <c r="JOD6" s="267"/>
      <c r="JOE6" s="267"/>
      <c r="JOF6" s="267"/>
      <c r="JOG6" s="267"/>
      <c r="JOH6" s="267"/>
      <c r="JOI6" s="267"/>
      <c r="JOJ6" s="267"/>
      <c r="JOK6" s="267"/>
      <c r="JOL6" s="267"/>
      <c r="JOM6" s="267"/>
      <c r="JON6" s="267"/>
      <c r="JOO6" s="267"/>
      <c r="JOP6" s="267"/>
      <c r="JOQ6" s="267"/>
      <c r="JOR6" s="267"/>
      <c r="JOS6" s="267"/>
      <c r="JOT6" s="267"/>
      <c r="JOU6" s="267"/>
      <c r="JOV6" s="267"/>
      <c r="JOW6" s="267"/>
      <c r="JOX6" s="267"/>
      <c r="JOY6" s="267"/>
      <c r="JOZ6" s="267"/>
      <c r="JPA6" s="267"/>
      <c r="JPB6" s="267"/>
      <c r="JPC6" s="267"/>
      <c r="JPD6" s="267"/>
      <c r="JPE6" s="267"/>
      <c r="JPF6" s="267"/>
      <c r="JPG6" s="267"/>
      <c r="JPH6" s="267"/>
      <c r="JPI6" s="267"/>
      <c r="JPJ6" s="267"/>
      <c r="JPK6" s="267"/>
      <c r="JPL6" s="267"/>
      <c r="JPM6" s="267"/>
      <c r="JPN6" s="267"/>
      <c r="JPO6" s="267"/>
      <c r="JPP6" s="267"/>
      <c r="JPQ6" s="267"/>
      <c r="JPR6" s="267"/>
      <c r="JPS6" s="267"/>
      <c r="JPT6" s="267"/>
      <c r="JPU6" s="267"/>
      <c r="JPV6" s="267"/>
      <c r="JPW6" s="267"/>
      <c r="JPX6" s="267"/>
      <c r="JPY6" s="267"/>
      <c r="JPZ6" s="267"/>
      <c r="JQA6" s="267"/>
      <c r="JQB6" s="267"/>
      <c r="JQC6" s="267"/>
      <c r="JQD6" s="267"/>
      <c r="JQE6" s="267"/>
      <c r="JQF6" s="267"/>
      <c r="JQG6" s="267"/>
      <c r="JQH6" s="267"/>
      <c r="JQI6" s="267"/>
      <c r="JQJ6" s="267"/>
      <c r="JQK6" s="267"/>
      <c r="JQL6" s="267"/>
      <c r="JQM6" s="267"/>
      <c r="JQN6" s="267"/>
      <c r="JQO6" s="267"/>
      <c r="JQP6" s="267"/>
      <c r="JQQ6" s="267"/>
      <c r="JQR6" s="267"/>
      <c r="JQS6" s="267"/>
      <c r="JQT6" s="267"/>
      <c r="JQU6" s="267"/>
      <c r="JQV6" s="267"/>
      <c r="JQW6" s="267"/>
      <c r="JQX6" s="267"/>
      <c r="JQY6" s="267"/>
      <c r="JQZ6" s="267"/>
      <c r="JRA6" s="267"/>
      <c r="JRB6" s="267"/>
      <c r="JRC6" s="267"/>
      <c r="JRD6" s="267"/>
      <c r="JRE6" s="267"/>
      <c r="JRF6" s="267"/>
      <c r="JRG6" s="267"/>
      <c r="JRH6" s="267"/>
      <c r="JRI6" s="267"/>
      <c r="JRJ6" s="267"/>
      <c r="JRK6" s="267"/>
      <c r="JRL6" s="267"/>
      <c r="JRM6" s="267"/>
      <c r="JRN6" s="267"/>
      <c r="JRO6" s="267"/>
      <c r="JRP6" s="267"/>
      <c r="JRQ6" s="267"/>
      <c r="JRR6" s="267"/>
      <c r="JRS6" s="267"/>
      <c r="JRT6" s="267"/>
      <c r="JRU6" s="267"/>
      <c r="JRV6" s="267"/>
      <c r="JRW6" s="267"/>
      <c r="JRX6" s="267"/>
      <c r="JRY6" s="267"/>
      <c r="JRZ6" s="267"/>
      <c r="JSA6" s="267"/>
      <c r="JSB6" s="267"/>
      <c r="JSC6" s="267"/>
      <c r="JSD6" s="267"/>
      <c r="JSE6" s="267"/>
      <c r="JSF6" s="267"/>
      <c r="JSG6" s="267"/>
      <c r="JSH6" s="267"/>
      <c r="JSI6" s="267"/>
      <c r="JSJ6" s="267"/>
      <c r="JSK6" s="267"/>
      <c r="JSL6" s="267"/>
      <c r="JSM6" s="267"/>
      <c r="JSN6" s="267"/>
      <c r="JSO6" s="267"/>
      <c r="JSP6" s="267"/>
      <c r="JSQ6" s="267"/>
      <c r="JSR6" s="267"/>
      <c r="JSS6" s="267"/>
      <c r="JST6" s="267"/>
      <c r="JSU6" s="267"/>
      <c r="JSV6" s="267"/>
      <c r="JSW6" s="267"/>
      <c r="JSX6" s="267"/>
      <c r="JSY6" s="267"/>
      <c r="JSZ6" s="267"/>
      <c r="JTA6" s="267"/>
      <c r="JTB6" s="267"/>
      <c r="JTC6" s="267"/>
      <c r="JTD6" s="267"/>
      <c r="JTE6" s="267"/>
      <c r="JTF6" s="267"/>
      <c r="JTG6" s="267"/>
      <c r="JTH6" s="267"/>
      <c r="JTI6" s="267"/>
      <c r="JTJ6" s="267"/>
      <c r="JTK6" s="267"/>
      <c r="JTL6" s="267"/>
      <c r="JTM6" s="267"/>
      <c r="JTN6" s="267"/>
      <c r="JTO6" s="267"/>
      <c r="JTP6" s="267"/>
      <c r="JTQ6" s="267"/>
      <c r="JTR6" s="267"/>
      <c r="JTS6" s="267"/>
      <c r="JTT6" s="267"/>
      <c r="JTU6" s="267"/>
      <c r="JTV6" s="267"/>
      <c r="JTW6" s="267"/>
      <c r="JTX6" s="267"/>
      <c r="JTY6" s="267"/>
      <c r="JTZ6" s="267"/>
      <c r="JUA6" s="267"/>
      <c r="JUB6" s="267"/>
      <c r="JUC6" s="267"/>
      <c r="JUD6" s="267"/>
      <c r="JUE6" s="267"/>
      <c r="JUF6" s="267"/>
      <c r="JUG6" s="267"/>
      <c r="JUH6" s="267"/>
      <c r="JUI6" s="267"/>
      <c r="JUJ6" s="267"/>
      <c r="JUK6" s="267"/>
      <c r="JUL6" s="267"/>
      <c r="JUM6" s="267"/>
      <c r="JUN6" s="267"/>
      <c r="JUO6" s="267"/>
      <c r="JUP6" s="267"/>
      <c r="JUQ6" s="267"/>
      <c r="JUR6" s="267"/>
      <c r="JUS6" s="267"/>
      <c r="JUT6" s="267"/>
      <c r="JUU6" s="267"/>
      <c r="JUV6" s="267"/>
      <c r="JUW6" s="267"/>
      <c r="JUX6" s="267"/>
      <c r="JUY6" s="267"/>
      <c r="JUZ6" s="267"/>
      <c r="JVA6" s="267"/>
      <c r="JVB6" s="267"/>
      <c r="JVC6" s="267"/>
      <c r="JVD6" s="267"/>
      <c r="JVE6" s="267"/>
      <c r="JVF6" s="267"/>
      <c r="JVG6" s="267"/>
      <c r="JVH6" s="267"/>
      <c r="JVI6" s="267"/>
      <c r="JVJ6" s="267"/>
      <c r="JVK6" s="267"/>
      <c r="JVL6" s="267"/>
      <c r="JVM6" s="267"/>
      <c r="JVN6" s="267"/>
      <c r="JVO6" s="267"/>
      <c r="JVP6" s="267"/>
      <c r="JVQ6" s="267"/>
      <c r="JVR6" s="267"/>
      <c r="JVS6" s="267"/>
      <c r="JVT6" s="267"/>
      <c r="JVU6" s="267"/>
      <c r="JVV6" s="267"/>
      <c r="JVW6" s="267"/>
      <c r="JVX6" s="267"/>
      <c r="JVY6" s="267"/>
      <c r="JVZ6" s="267"/>
      <c r="JWA6" s="267"/>
      <c r="JWB6" s="267"/>
      <c r="JWC6" s="267"/>
      <c r="JWD6" s="267"/>
      <c r="JWE6" s="267"/>
      <c r="JWF6" s="267"/>
      <c r="JWG6" s="267"/>
      <c r="JWH6" s="267"/>
      <c r="JWI6" s="267"/>
      <c r="JWJ6" s="267"/>
      <c r="JWK6" s="267"/>
      <c r="JWL6" s="267"/>
      <c r="JWM6" s="267"/>
      <c r="JWN6" s="267"/>
      <c r="JWO6" s="267"/>
      <c r="JWP6" s="267"/>
      <c r="JWQ6" s="267"/>
      <c r="JWR6" s="267"/>
      <c r="JWS6" s="267"/>
      <c r="JWT6" s="267"/>
      <c r="JWU6" s="267"/>
      <c r="JWV6" s="267"/>
      <c r="JWW6" s="267"/>
      <c r="JWX6" s="267"/>
      <c r="JWY6" s="267"/>
      <c r="JWZ6" s="267"/>
      <c r="JXA6" s="267"/>
      <c r="JXB6" s="267"/>
      <c r="JXC6" s="267"/>
      <c r="JXD6" s="267"/>
      <c r="JXE6" s="267"/>
      <c r="JXF6" s="267"/>
      <c r="JXG6" s="267"/>
      <c r="JXH6" s="267"/>
      <c r="JXI6" s="267"/>
      <c r="JXJ6" s="267"/>
      <c r="JXK6" s="267"/>
      <c r="JXL6" s="267"/>
      <c r="JXM6" s="267"/>
      <c r="JXN6" s="267"/>
      <c r="JXO6" s="267"/>
      <c r="JXP6" s="267"/>
      <c r="JXQ6" s="267"/>
      <c r="JXR6" s="267"/>
      <c r="JXS6" s="267"/>
      <c r="JXT6" s="267"/>
      <c r="JXU6" s="267"/>
      <c r="JXV6" s="267"/>
      <c r="JXW6" s="267"/>
      <c r="JXX6" s="267"/>
      <c r="JXY6" s="267"/>
      <c r="JXZ6" s="267"/>
      <c r="JYA6" s="267"/>
      <c r="JYB6" s="267"/>
      <c r="JYC6" s="267"/>
      <c r="JYD6" s="267"/>
      <c r="JYE6" s="267"/>
      <c r="JYF6" s="267"/>
      <c r="JYG6" s="267"/>
      <c r="JYH6" s="267"/>
      <c r="JYI6" s="267"/>
      <c r="JYJ6" s="267"/>
      <c r="JYK6" s="267"/>
      <c r="JYL6" s="267"/>
      <c r="JYM6" s="267"/>
      <c r="JYN6" s="267"/>
      <c r="JYO6" s="267"/>
      <c r="JYP6" s="267"/>
      <c r="JYQ6" s="267"/>
      <c r="JYR6" s="267"/>
      <c r="JYS6" s="267"/>
      <c r="JYT6" s="267"/>
      <c r="JYU6" s="267"/>
      <c r="JYV6" s="267"/>
      <c r="JYW6" s="267"/>
      <c r="JYX6" s="267"/>
      <c r="JYY6" s="267"/>
      <c r="JYZ6" s="267"/>
      <c r="JZA6" s="267"/>
      <c r="JZB6" s="267"/>
      <c r="JZC6" s="267"/>
      <c r="JZD6" s="267"/>
      <c r="JZE6" s="267"/>
      <c r="JZF6" s="267"/>
      <c r="JZG6" s="267"/>
      <c r="JZH6" s="267"/>
      <c r="JZI6" s="267"/>
      <c r="JZJ6" s="267"/>
      <c r="JZK6" s="267"/>
      <c r="JZL6" s="267"/>
      <c r="JZM6" s="267"/>
      <c r="JZN6" s="267"/>
      <c r="JZO6" s="267"/>
      <c r="JZP6" s="267"/>
      <c r="JZQ6" s="267"/>
      <c r="JZR6" s="267"/>
      <c r="JZS6" s="267"/>
      <c r="JZT6" s="267"/>
      <c r="JZU6" s="267"/>
      <c r="JZV6" s="267"/>
      <c r="JZW6" s="267"/>
      <c r="JZX6" s="267"/>
      <c r="JZY6" s="267"/>
      <c r="JZZ6" s="267"/>
      <c r="KAA6" s="267"/>
      <c r="KAB6" s="267"/>
      <c r="KAC6" s="267"/>
      <c r="KAD6" s="267"/>
      <c r="KAE6" s="267"/>
      <c r="KAF6" s="267"/>
      <c r="KAG6" s="267"/>
      <c r="KAH6" s="267"/>
      <c r="KAI6" s="267"/>
      <c r="KAJ6" s="267"/>
      <c r="KAK6" s="267"/>
      <c r="KAL6" s="267"/>
      <c r="KAM6" s="267"/>
      <c r="KAN6" s="267"/>
      <c r="KAO6" s="267"/>
      <c r="KAP6" s="267"/>
      <c r="KAQ6" s="267"/>
      <c r="KAR6" s="267"/>
      <c r="KAS6" s="267"/>
      <c r="KAT6" s="267"/>
      <c r="KAU6" s="267"/>
      <c r="KAV6" s="267"/>
      <c r="KAW6" s="267"/>
      <c r="KAX6" s="267"/>
      <c r="KAY6" s="267"/>
      <c r="KAZ6" s="267"/>
      <c r="KBA6" s="267"/>
      <c r="KBB6" s="267"/>
      <c r="KBC6" s="267"/>
      <c r="KBD6" s="267"/>
      <c r="KBE6" s="267"/>
      <c r="KBF6" s="267"/>
      <c r="KBG6" s="267"/>
      <c r="KBH6" s="267"/>
      <c r="KBI6" s="267"/>
      <c r="KBJ6" s="267"/>
      <c r="KBK6" s="267"/>
      <c r="KBL6" s="267"/>
      <c r="KBM6" s="267"/>
      <c r="KBN6" s="267"/>
      <c r="KBO6" s="267"/>
      <c r="KBP6" s="267"/>
      <c r="KBQ6" s="267"/>
      <c r="KBR6" s="267"/>
      <c r="KBS6" s="267"/>
      <c r="KBT6" s="267"/>
      <c r="KBU6" s="267"/>
      <c r="KBV6" s="267"/>
      <c r="KBW6" s="267"/>
      <c r="KBX6" s="267"/>
      <c r="KBY6" s="267"/>
      <c r="KBZ6" s="267"/>
      <c r="KCA6" s="267"/>
      <c r="KCB6" s="267"/>
      <c r="KCC6" s="267"/>
      <c r="KCD6" s="267"/>
      <c r="KCE6" s="267"/>
      <c r="KCF6" s="267"/>
      <c r="KCG6" s="267"/>
      <c r="KCH6" s="267"/>
      <c r="KCI6" s="267"/>
      <c r="KCJ6" s="267"/>
      <c r="KCK6" s="267"/>
      <c r="KCL6" s="267"/>
      <c r="KCM6" s="267"/>
      <c r="KCN6" s="267"/>
      <c r="KCO6" s="267"/>
      <c r="KCP6" s="267"/>
      <c r="KCQ6" s="267"/>
      <c r="KCR6" s="267"/>
      <c r="KCS6" s="267"/>
      <c r="KCT6" s="267"/>
      <c r="KCU6" s="267"/>
      <c r="KCV6" s="267"/>
      <c r="KCW6" s="267"/>
      <c r="KCX6" s="267"/>
      <c r="KCY6" s="267"/>
      <c r="KCZ6" s="267"/>
      <c r="KDA6" s="267"/>
      <c r="KDB6" s="267"/>
      <c r="KDC6" s="267"/>
      <c r="KDD6" s="267"/>
      <c r="KDE6" s="267"/>
      <c r="KDF6" s="267"/>
      <c r="KDG6" s="267"/>
      <c r="KDH6" s="267"/>
      <c r="KDI6" s="267"/>
      <c r="KDJ6" s="267"/>
      <c r="KDK6" s="267"/>
      <c r="KDL6" s="267"/>
      <c r="KDM6" s="267"/>
      <c r="KDN6" s="267"/>
      <c r="KDO6" s="267"/>
      <c r="KDP6" s="267"/>
      <c r="KDQ6" s="267"/>
      <c r="KDR6" s="267"/>
      <c r="KDS6" s="267"/>
      <c r="KDT6" s="267"/>
      <c r="KDU6" s="267"/>
      <c r="KDV6" s="267"/>
      <c r="KDW6" s="267"/>
      <c r="KDX6" s="267"/>
      <c r="KDY6" s="267"/>
      <c r="KDZ6" s="267"/>
      <c r="KEA6" s="267"/>
      <c r="KEB6" s="267"/>
      <c r="KEC6" s="267"/>
      <c r="KED6" s="267"/>
      <c r="KEE6" s="267"/>
      <c r="KEF6" s="267"/>
      <c r="KEG6" s="267"/>
      <c r="KEH6" s="267"/>
      <c r="KEI6" s="267"/>
      <c r="KEJ6" s="267"/>
      <c r="KEK6" s="267"/>
      <c r="KEL6" s="267"/>
      <c r="KEM6" s="267"/>
      <c r="KEN6" s="267"/>
      <c r="KEO6" s="267"/>
      <c r="KEP6" s="267"/>
      <c r="KEQ6" s="267"/>
      <c r="KER6" s="267"/>
      <c r="KES6" s="267"/>
      <c r="KET6" s="267"/>
      <c r="KEU6" s="267"/>
      <c r="KEV6" s="267"/>
      <c r="KEW6" s="267"/>
      <c r="KEX6" s="267"/>
      <c r="KEY6" s="267"/>
      <c r="KEZ6" s="267"/>
      <c r="KFA6" s="267"/>
      <c r="KFB6" s="267"/>
      <c r="KFC6" s="267"/>
      <c r="KFD6" s="267"/>
      <c r="KFE6" s="267"/>
      <c r="KFF6" s="267"/>
      <c r="KFG6" s="267"/>
      <c r="KFH6" s="267"/>
      <c r="KFI6" s="267"/>
      <c r="KFJ6" s="267"/>
      <c r="KFK6" s="267"/>
      <c r="KFL6" s="267"/>
      <c r="KFM6" s="267"/>
      <c r="KFN6" s="267"/>
      <c r="KFO6" s="267"/>
      <c r="KFP6" s="267"/>
      <c r="KFQ6" s="267"/>
      <c r="KFR6" s="267"/>
      <c r="KFS6" s="267"/>
      <c r="KFT6" s="267"/>
      <c r="KFU6" s="267"/>
      <c r="KFV6" s="267"/>
      <c r="KFW6" s="267"/>
      <c r="KFX6" s="267"/>
      <c r="KFY6" s="267"/>
      <c r="KFZ6" s="267"/>
      <c r="KGA6" s="267"/>
      <c r="KGB6" s="267"/>
      <c r="KGC6" s="267"/>
      <c r="KGD6" s="267"/>
      <c r="KGE6" s="267"/>
      <c r="KGF6" s="267"/>
      <c r="KGG6" s="267"/>
      <c r="KGH6" s="267"/>
      <c r="KGI6" s="267"/>
      <c r="KGJ6" s="267"/>
      <c r="KGK6" s="267"/>
      <c r="KGL6" s="267"/>
      <c r="KGM6" s="267"/>
      <c r="KGN6" s="267"/>
      <c r="KGO6" s="267"/>
      <c r="KGP6" s="267"/>
      <c r="KGQ6" s="267"/>
      <c r="KGR6" s="267"/>
      <c r="KGS6" s="267"/>
      <c r="KGT6" s="267"/>
      <c r="KGU6" s="267"/>
      <c r="KGV6" s="267"/>
      <c r="KGW6" s="267"/>
      <c r="KGX6" s="267"/>
      <c r="KGY6" s="267"/>
      <c r="KGZ6" s="267"/>
      <c r="KHA6" s="267"/>
      <c r="KHB6" s="267"/>
      <c r="KHC6" s="267"/>
      <c r="KHD6" s="267"/>
      <c r="KHE6" s="267"/>
      <c r="KHF6" s="267"/>
      <c r="KHG6" s="267"/>
      <c r="KHH6" s="267"/>
      <c r="KHI6" s="267"/>
      <c r="KHJ6" s="267"/>
      <c r="KHK6" s="267"/>
      <c r="KHL6" s="267"/>
      <c r="KHM6" s="267"/>
      <c r="KHN6" s="267"/>
      <c r="KHO6" s="267"/>
      <c r="KHP6" s="267"/>
      <c r="KHQ6" s="267"/>
      <c r="KHR6" s="267"/>
      <c r="KHS6" s="267"/>
      <c r="KHT6" s="267"/>
      <c r="KHU6" s="267"/>
      <c r="KHV6" s="267"/>
      <c r="KHW6" s="267"/>
      <c r="KHX6" s="267"/>
      <c r="KHY6" s="267"/>
      <c r="KHZ6" s="267"/>
      <c r="KIA6" s="267"/>
      <c r="KIB6" s="267"/>
      <c r="KIC6" s="267"/>
      <c r="KID6" s="267"/>
      <c r="KIE6" s="267"/>
      <c r="KIF6" s="267"/>
      <c r="KIG6" s="267"/>
      <c r="KIH6" s="267"/>
      <c r="KII6" s="267"/>
      <c r="KIJ6" s="267"/>
      <c r="KIK6" s="267"/>
      <c r="KIL6" s="267"/>
      <c r="KIM6" s="267"/>
      <c r="KIN6" s="267"/>
      <c r="KIO6" s="267"/>
      <c r="KIP6" s="267"/>
      <c r="KIQ6" s="267"/>
      <c r="KIR6" s="267"/>
      <c r="KIS6" s="267"/>
      <c r="KIT6" s="267"/>
      <c r="KIU6" s="267"/>
      <c r="KIV6" s="267"/>
      <c r="KIW6" s="267"/>
      <c r="KIX6" s="267"/>
      <c r="KIY6" s="267"/>
      <c r="KIZ6" s="267"/>
      <c r="KJA6" s="267"/>
      <c r="KJB6" s="267"/>
      <c r="KJC6" s="267"/>
      <c r="KJD6" s="267"/>
      <c r="KJE6" s="267"/>
      <c r="KJF6" s="267"/>
      <c r="KJG6" s="267"/>
      <c r="KJH6" s="267"/>
      <c r="KJI6" s="267"/>
      <c r="KJJ6" s="267"/>
      <c r="KJK6" s="267"/>
      <c r="KJL6" s="267"/>
      <c r="KJM6" s="267"/>
      <c r="KJN6" s="267"/>
      <c r="KJO6" s="267"/>
      <c r="KJP6" s="267"/>
      <c r="KJQ6" s="267"/>
      <c r="KJR6" s="267"/>
      <c r="KJS6" s="267"/>
      <c r="KJT6" s="267"/>
      <c r="KJU6" s="267"/>
      <c r="KJV6" s="267"/>
      <c r="KJW6" s="267"/>
      <c r="KJX6" s="267"/>
      <c r="KJY6" s="267"/>
      <c r="KJZ6" s="267"/>
      <c r="KKA6" s="267"/>
      <c r="KKB6" s="267"/>
      <c r="KKC6" s="267"/>
      <c r="KKD6" s="267"/>
      <c r="KKE6" s="267"/>
      <c r="KKF6" s="267"/>
      <c r="KKG6" s="267"/>
      <c r="KKH6" s="267"/>
      <c r="KKI6" s="267"/>
      <c r="KKJ6" s="267"/>
      <c r="KKK6" s="267"/>
      <c r="KKL6" s="267"/>
      <c r="KKM6" s="267"/>
      <c r="KKN6" s="267"/>
      <c r="KKO6" s="267"/>
      <c r="KKP6" s="267"/>
      <c r="KKQ6" s="267"/>
      <c r="KKR6" s="267"/>
      <c r="KKS6" s="267"/>
      <c r="KKT6" s="267"/>
      <c r="KKU6" s="267"/>
      <c r="KKV6" s="267"/>
      <c r="KKW6" s="267"/>
      <c r="KKX6" s="267"/>
      <c r="KKY6" s="267"/>
      <c r="KKZ6" s="267"/>
      <c r="KLA6" s="267"/>
      <c r="KLB6" s="267"/>
      <c r="KLC6" s="267"/>
      <c r="KLD6" s="267"/>
      <c r="KLE6" s="267"/>
      <c r="KLF6" s="267"/>
      <c r="KLG6" s="267"/>
      <c r="KLH6" s="267"/>
      <c r="KLI6" s="267"/>
      <c r="KLJ6" s="267"/>
      <c r="KLK6" s="267"/>
      <c r="KLL6" s="267"/>
      <c r="KLM6" s="267"/>
      <c r="KLN6" s="267"/>
      <c r="KLO6" s="267"/>
      <c r="KLP6" s="267"/>
      <c r="KLQ6" s="267"/>
      <c r="KLR6" s="267"/>
      <c r="KLS6" s="267"/>
      <c r="KLT6" s="267"/>
      <c r="KLU6" s="267"/>
      <c r="KLV6" s="267"/>
      <c r="KLW6" s="267"/>
      <c r="KLX6" s="267"/>
      <c r="KLY6" s="267"/>
      <c r="KLZ6" s="267"/>
      <c r="KMA6" s="267"/>
      <c r="KMB6" s="267"/>
      <c r="KMC6" s="267"/>
      <c r="KMD6" s="267"/>
      <c r="KME6" s="267"/>
      <c r="KMF6" s="267"/>
      <c r="KMG6" s="267"/>
      <c r="KMH6" s="267"/>
      <c r="KMI6" s="267"/>
      <c r="KMJ6" s="267"/>
      <c r="KMK6" s="267"/>
      <c r="KML6" s="267"/>
      <c r="KMM6" s="267"/>
      <c r="KMN6" s="267"/>
      <c r="KMO6" s="267"/>
      <c r="KMP6" s="267"/>
      <c r="KMQ6" s="267"/>
      <c r="KMR6" s="267"/>
      <c r="KMS6" s="267"/>
      <c r="KMT6" s="267"/>
      <c r="KMU6" s="267"/>
      <c r="KMV6" s="267"/>
      <c r="KMW6" s="267"/>
      <c r="KMX6" s="267"/>
      <c r="KMY6" s="267"/>
      <c r="KMZ6" s="267"/>
      <c r="KNA6" s="267"/>
      <c r="KNB6" s="267"/>
      <c r="KNC6" s="267"/>
      <c r="KND6" s="267"/>
      <c r="KNE6" s="267"/>
      <c r="KNF6" s="267"/>
      <c r="KNG6" s="267"/>
      <c r="KNH6" s="267"/>
      <c r="KNI6" s="267"/>
      <c r="KNJ6" s="267"/>
      <c r="KNK6" s="267"/>
      <c r="KNL6" s="267"/>
      <c r="KNM6" s="267"/>
      <c r="KNN6" s="267"/>
      <c r="KNO6" s="267"/>
      <c r="KNP6" s="267"/>
      <c r="KNQ6" s="267"/>
      <c r="KNR6" s="267"/>
      <c r="KNS6" s="267"/>
      <c r="KNT6" s="267"/>
      <c r="KNU6" s="267"/>
      <c r="KNV6" s="267"/>
      <c r="KNW6" s="267"/>
      <c r="KNX6" s="267"/>
      <c r="KNY6" s="267"/>
      <c r="KNZ6" s="267"/>
      <c r="KOA6" s="267"/>
      <c r="KOB6" s="267"/>
      <c r="KOC6" s="267"/>
      <c r="KOD6" s="267"/>
      <c r="KOE6" s="267"/>
      <c r="KOF6" s="267"/>
      <c r="KOG6" s="267"/>
      <c r="KOH6" s="267"/>
      <c r="KOI6" s="267"/>
      <c r="KOJ6" s="267"/>
      <c r="KOK6" s="267"/>
      <c r="KOL6" s="267"/>
      <c r="KOM6" s="267"/>
      <c r="KON6" s="267"/>
      <c r="KOO6" s="267"/>
      <c r="KOP6" s="267"/>
      <c r="KOQ6" s="267"/>
      <c r="KOR6" s="267"/>
      <c r="KOS6" s="267"/>
      <c r="KOT6" s="267"/>
      <c r="KOU6" s="267"/>
      <c r="KOV6" s="267"/>
      <c r="KOW6" s="267"/>
      <c r="KOX6" s="267"/>
      <c r="KOY6" s="267"/>
      <c r="KOZ6" s="267"/>
      <c r="KPA6" s="267"/>
      <c r="KPB6" s="267"/>
      <c r="KPC6" s="267"/>
      <c r="KPD6" s="267"/>
      <c r="KPE6" s="267"/>
      <c r="KPF6" s="267"/>
      <c r="KPG6" s="267"/>
      <c r="KPH6" s="267"/>
      <c r="KPI6" s="267"/>
      <c r="KPJ6" s="267"/>
      <c r="KPK6" s="267"/>
      <c r="KPL6" s="267"/>
      <c r="KPM6" s="267"/>
      <c r="KPN6" s="267"/>
      <c r="KPO6" s="267"/>
      <c r="KPP6" s="267"/>
      <c r="KPQ6" s="267"/>
      <c r="KPR6" s="267"/>
      <c r="KPS6" s="267"/>
      <c r="KPT6" s="267"/>
      <c r="KPU6" s="267"/>
      <c r="KPV6" s="267"/>
      <c r="KPW6" s="267"/>
      <c r="KPX6" s="267"/>
      <c r="KPY6" s="267"/>
      <c r="KPZ6" s="267"/>
      <c r="KQA6" s="267"/>
      <c r="KQB6" s="267"/>
      <c r="KQC6" s="267"/>
      <c r="KQD6" s="267"/>
      <c r="KQE6" s="267"/>
      <c r="KQF6" s="267"/>
      <c r="KQG6" s="267"/>
      <c r="KQH6" s="267"/>
      <c r="KQI6" s="267"/>
      <c r="KQJ6" s="267"/>
      <c r="KQK6" s="267"/>
      <c r="KQL6" s="267"/>
      <c r="KQM6" s="267"/>
      <c r="KQN6" s="267"/>
      <c r="KQO6" s="267"/>
      <c r="KQP6" s="267"/>
      <c r="KQQ6" s="267"/>
      <c r="KQR6" s="267"/>
      <c r="KQS6" s="267"/>
      <c r="KQT6" s="267"/>
      <c r="KQU6" s="267"/>
      <c r="KQV6" s="267"/>
      <c r="KQW6" s="267"/>
      <c r="KQX6" s="267"/>
      <c r="KQY6" s="267"/>
      <c r="KQZ6" s="267"/>
      <c r="KRA6" s="267"/>
      <c r="KRB6" s="267"/>
      <c r="KRC6" s="267"/>
      <c r="KRD6" s="267"/>
      <c r="KRE6" s="267"/>
      <c r="KRF6" s="267"/>
      <c r="KRG6" s="267"/>
      <c r="KRH6" s="267"/>
      <c r="KRI6" s="267"/>
      <c r="KRJ6" s="267"/>
      <c r="KRK6" s="267"/>
      <c r="KRL6" s="267"/>
      <c r="KRM6" s="267"/>
      <c r="KRN6" s="267"/>
      <c r="KRO6" s="267"/>
      <c r="KRP6" s="267"/>
      <c r="KRQ6" s="267"/>
      <c r="KRR6" s="267"/>
      <c r="KRS6" s="267"/>
      <c r="KRT6" s="267"/>
      <c r="KRU6" s="267"/>
      <c r="KRV6" s="267"/>
      <c r="KRW6" s="267"/>
      <c r="KRX6" s="267"/>
      <c r="KRY6" s="267"/>
      <c r="KRZ6" s="267"/>
      <c r="KSA6" s="267"/>
      <c r="KSB6" s="267"/>
      <c r="KSC6" s="267"/>
      <c r="KSD6" s="267"/>
      <c r="KSE6" s="267"/>
      <c r="KSF6" s="267"/>
      <c r="KSG6" s="267"/>
      <c r="KSH6" s="267"/>
      <c r="KSI6" s="267"/>
      <c r="KSJ6" s="267"/>
      <c r="KSK6" s="267"/>
      <c r="KSL6" s="267"/>
      <c r="KSM6" s="267"/>
      <c r="KSN6" s="267"/>
      <c r="KSO6" s="267"/>
      <c r="KSP6" s="267"/>
      <c r="KSQ6" s="267"/>
      <c r="KSR6" s="267"/>
      <c r="KSS6" s="267"/>
      <c r="KST6" s="267"/>
      <c r="KSU6" s="267"/>
      <c r="KSV6" s="267"/>
      <c r="KSW6" s="267"/>
      <c r="KSX6" s="267"/>
      <c r="KSY6" s="267"/>
      <c r="KSZ6" s="267"/>
      <c r="KTA6" s="267"/>
      <c r="KTB6" s="267"/>
      <c r="KTC6" s="267"/>
      <c r="KTD6" s="267"/>
      <c r="KTE6" s="267"/>
      <c r="KTF6" s="267"/>
      <c r="KTG6" s="267"/>
      <c r="KTH6" s="267"/>
      <c r="KTI6" s="267"/>
      <c r="KTJ6" s="267"/>
      <c r="KTK6" s="267"/>
      <c r="KTL6" s="267"/>
      <c r="KTM6" s="267"/>
      <c r="KTN6" s="267"/>
      <c r="KTO6" s="267"/>
      <c r="KTP6" s="267"/>
      <c r="KTQ6" s="267"/>
      <c r="KTR6" s="267"/>
      <c r="KTS6" s="267"/>
      <c r="KTT6" s="267"/>
      <c r="KTU6" s="267"/>
      <c r="KTV6" s="267"/>
      <c r="KTW6" s="267"/>
      <c r="KTX6" s="267"/>
      <c r="KTY6" s="267"/>
      <c r="KTZ6" s="267"/>
      <c r="KUA6" s="267"/>
      <c r="KUB6" s="267"/>
      <c r="KUC6" s="267"/>
      <c r="KUD6" s="267"/>
      <c r="KUE6" s="267"/>
      <c r="KUF6" s="267"/>
      <c r="KUG6" s="267"/>
      <c r="KUH6" s="267"/>
      <c r="KUI6" s="267"/>
      <c r="KUJ6" s="267"/>
      <c r="KUK6" s="267"/>
      <c r="KUL6" s="267"/>
      <c r="KUM6" s="267"/>
      <c r="KUN6" s="267"/>
      <c r="KUO6" s="267"/>
      <c r="KUP6" s="267"/>
      <c r="KUQ6" s="267"/>
      <c r="KUR6" s="267"/>
      <c r="KUS6" s="267"/>
      <c r="KUT6" s="267"/>
      <c r="KUU6" s="267"/>
      <c r="KUV6" s="267"/>
      <c r="KUW6" s="267"/>
      <c r="KUX6" s="267"/>
      <c r="KUY6" s="267"/>
      <c r="KUZ6" s="267"/>
      <c r="KVA6" s="267"/>
      <c r="KVB6" s="267"/>
      <c r="KVC6" s="267"/>
      <c r="KVD6" s="267"/>
      <c r="KVE6" s="267"/>
      <c r="KVF6" s="267"/>
      <c r="KVG6" s="267"/>
      <c r="KVH6" s="267"/>
      <c r="KVI6" s="267"/>
      <c r="KVJ6" s="267"/>
      <c r="KVK6" s="267"/>
      <c r="KVL6" s="267"/>
      <c r="KVM6" s="267"/>
      <c r="KVN6" s="267"/>
      <c r="KVO6" s="267"/>
      <c r="KVP6" s="267"/>
      <c r="KVQ6" s="267"/>
      <c r="KVR6" s="267"/>
      <c r="KVS6" s="267"/>
      <c r="KVT6" s="267"/>
      <c r="KVU6" s="267"/>
      <c r="KVV6" s="267"/>
      <c r="KVW6" s="267"/>
      <c r="KVX6" s="267"/>
      <c r="KVY6" s="267"/>
      <c r="KVZ6" s="267"/>
      <c r="KWA6" s="267"/>
      <c r="KWB6" s="267"/>
      <c r="KWC6" s="267"/>
      <c r="KWD6" s="267"/>
      <c r="KWE6" s="267"/>
      <c r="KWF6" s="267"/>
      <c r="KWG6" s="267"/>
      <c r="KWH6" s="267"/>
      <c r="KWI6" s="267"/>
      <c r="KWJ6" s="267"/>
      <c r="KWK6" s="267"/>
      <c r="KWL6" s="267"/>
      <c r="KWM6" s="267"/>
      <c r="KWN6" s="267"/>
      <c r="KWO6" s="267"/>
      <c r="KWP6" s="267"/>
      <c r="KWQ6" s="267"/>
      <c r="KWR6" s="267"/>
      <c r="KWS6" s="267"/>
      <c r="KWT6" s="267"/>
      <c r="KWU6" s="267"/>
      <c r="KWV6" s="267"/>
      <c r="KWW6" s="267"/>
      <c r="KWX6" s="267"/>
      <c r="KWY6" s="267"/>
      <c r="KWZ6" s="267"/>
      <c r="KXA6" s="267"/>
      <c r="KXB6" s="267"/>
      <c r="KXC6" s="267"/>
      <c r="KXD6" s="267"/>
      <c r="KXE6" s="267"/>
      <c r="KXF6" s="267"/>
      <c r="KXG6" s="267"/>
      <c r="KXH6" s="267"/>
      <c r="KXI6" s="267"/>
      <c r="KXJ6" s="267"/>
      <c r="KXK6" s="267"/>
      <c r="KXL6" s="267"/>
      <c r="KXM6" s="267"/>
      <c r="KXN6" s="267"/>
      <c r="KXO6" s="267"/>
      <c r="KXP6" s="267"/>
      <c r="KXQ6" s="267"/>
      <c r="KXR6" s="267"/>
      <c r="KXS6" s="267"/>
      <c r="KXT6" s="267"/>
      <c r="KXU6" s="267"/>
      <c r="KXV6" s="267"/>
      <c r="KXW6" s="267"/>
      <c r="KXX6" s="267"/>
      <c r="KXY6" s="267"/>
      <c r="KXZ6" s="267"/>
      <c r="KYA6" s="267"/>
      <c r="KYB6" s="267"/>
      <c r="KYC6" s="267"/>
      <c r="KYD6" s="267"/>
      <c r="KYE6" s="267"/>
      <c r="KYF6" s="267"/>
      <c r="KYG6" s="267"/>
      <c r="KYH6" s="267"/>
      <c r="KYI6" s="267"/>
      <c r="KYJ6" s="267"/>
      <c r="KYK6" s="267"/>
      <c r="KYL6" s="267"/>
      <c r="KYM6" s="267"/>
      <c r="KYN6" s="267"/>
      <c r="KYO6" s="267"/>
      <c r="KYP6" s="267"/>
      <c r="KYQ6" s="267"/>
      <c r="KYR6" s="267"/>
      <c r="KYS6" s="267"/>
      <c r="KYT6" s="267"/>
      <c r="KYU6" s="267"/>
      <c r="KYV6" s="267"/>
      <c r="KYW6" s="267"/>
      <c r="KYX6" s="267"/>
      <c r="KYY6" s="267"/>
      <c r="KYZ6" s="267"/>
      <c r="KZA6" s="267"/>
      <c r="KZB6" s="267"/>
      <c r="KZC6" s="267"/>
      <c r="KZD6" s="267"/>
      <c r="KZE6" s="267"/>
      <c r="KZF6" s="267"/>
      <c r="KZG6" s="267"/>
      <c r="KZH6" s="267"/>
      <c r="KZI6" s="267"/>
      <c r="KZJ6" s="267"/>
      <c r="KZK6" s="267"/>
      <c r="KZL6" s="267"/>
      <c r="KZM6" s="267"/>
      <c r="KZN6" s="267"/>
      <c r="KZO6" s="267"/>
      <c r="KZP6" s="267"/>
      <c r="KZQ6" s="267"/>
      <c r="KZR6" s="267"/>
      <c r="KZS6" s="267"/>
      <c r="KZT6" s="267"/>
      <c r="KZU6" s="267"/>
      <c r="KZV6" s="267"/>
      <c r="KZW6" s="267"/>
      <c r="KZX6" s="267"/>
      <c r="KZY6" s="267"/>
      <c r="KZZ6" s="267"/>
      <c r="LAA6" s="267"/>
      <c r="LAB6" s="267"/>
      <c r="LAC6" s="267"/>
      <c r="LAD6" s="267"/>
      <c r="LAE6" s="267"/>
      <c r="LAF6" s="267"/>
      <c r="LAG6" s="267"/>
      <c r="LAH6" s="267"/>
      <c r="LAI6" s="267"/>
      <c r="LAJ6" s="267"/>
      <c r="LAK6" s="267"/>
      <c r="LAL6" s="267"/>
      <c r="LAM6" s="267"/>
      <c r="LAN6" s="267"/>
      <c r="LAO6" s="267"/>
      <c r="LAP6" s="267"/>
      <c r="LAQ6" s="267"/>
      <c r="LAR6" s="267"/>
      <c r="LAS6" s="267"/>
      <c r="LAT6" s="267"/>
      <c r="LAU6" s="267"/>
      <c r="LAV6" s="267"/>
      <c r="LAW6" s="267"/>
      <c r="LAX6" s="267"/>
      <c r="LAY6" s="267"/>
      <c r="LAZ6" s="267"/>
      <c r="LBA6" s="267"/>
      <c r="LBB6" s="267"/>
      <c r="LBC6" s="267"/>
      <c r="LBD6" s="267"/>
      <c r="LBE6" s="267"/>
      <c r="LBF6" s="267"/>
      <c r="LBG6" s="267"/>
      <c r="LBH6" s="267"/>
      <c r="LBI6" s="267"/>
      <c r="LBJ6" s="267"/>
      <c r="LBK6" s="267"/>
      <c r="LBL6" s="267"/>
      <c r="LBM6" s="267"/>
      <c r="LBN6" s="267"/>
      <c r="LBO6" s="267"/>
      <c r="LBP6" s="267"/>
      <c r="LBQ6" s="267"/>
      <c r="LBR6" s="267"/>
      <c r="LBS6" s="267"/>
      <c r="LBT6" s="267"/>
      <c r="LBU6" s="267"/>
      <c r="LBV6" s="267"/>
      <c r="LBW6" s="267"/>
      <c r="LBX6" s="267"/>
      <c r="LBY6" s="267"/>
      <c r="LBZ6" s="267"/>
      <c r="LCA6" s="267"/>
      <c r="LCB6" s="267"/>
      <c r="LCC6" s="267"/>
      <c r="LCD6" s="267"/>
      <c r="LCE6" s="267"/>
      <c r="LCF6" s="267"/>
      <c r="LCG6" s="267"/>
      <c r="LCH6" s="267"/>
      <c r="LCI6" s="267"/>
      <c r="LCJ6" s="267"/>
      <c r="LCK6" s="267"/>
      <c r="LCL6" s="267"/>
      <c r="LCM6" s="267"/>
      <c r="LCN6" s="267"/>
      <c r="LCO6" s="267"/>
      <c r="LCP6" s="267"/>
      <c r="LCQ6" s="267"/>
      <c r="LCR6" s="267"/>
      <c r="LCS6" s="267"/>
      <c r="LCT6" s="267"/>
      <c r="LCU6" s="267"/>
      <c r="LCV6" s="267"/>
      <c r="LCW6" s="267"/>
      <c r="LCX6" s="267"/>
      <c r="LCY6" s="267"/>
      <c r="LCZ6" s="267"/>
      <c r="LDA6" s="267"/>
      <c r="LDB6" s="267"/>
      <c r="LDC6" s="267"/>
      <c r="LDD6" s="267"/>
      <c r="LDE6" s="267"/>
      <c r="LDF6" s="267"/>
      <c r="LDG6" s="267"/>
      <c r="LDH6" s="267"/>
      <c r="LDI6" s="267"/>
      <c r="LDJ6" s="267"/>
      <c r="LDK6" s="267"/>
      <c r="LDL6" s="267"/>
      <c r="LDM6" s="267"/>
      <c r="LDN6" s="267"/>
      <c r="LDO6" s="267"/>
      <c r="LDP6" s="267"/>
      <c r="LDQ6" s="267"/>
      <c r="LDR6" s="267"/>
      <c r="LDS6" s="267"/>
      <c r="LDT6" s="267"/>
      <c r="LDU6" s="267"/>
      <c r="LDV6" s="267"/>
      <c r="LDW6" s="267"/>
      <c r="LDX6" s="267"/>
      <c r="LDY6" s="267"/>
      <c r="LDZ6" s="267"/>
      <c r="LEA6" s="267"/>
      <c r="LEB6" s="267"/>
      <c r="LEC6" s="267"/>
      <c r="LED6" s="267"/>
      <c r="LEE6" s="267"/>
      <c r="LEF6" s="267"/>
      <c r="LEG6" s="267"/>
      <c r="LEH6" s="267"/>
      <c r="LEI6" s="267"/>
      <c r="LEJ6" s="267"/>
      <c r="LEK6" s="267"/>
      <c r="LEL6" s="267"/>
      <c r="LEM6" s="267"/>
      <c r="LEN6" s="267"/>
      <c r="LEO6" s="267"/>
      <c r="LEP6" s="267"/>
      <c r="LEQ6" s="267"/>
      <c r="LER6" s="267"/>
      <c r="LES6" s="267"/>
      <c r="LET6" s="267"/>
      <c r="LEU6" s="267"/>
      <c r="LEV6" s="267"/>
      <c r="LEW6" s="267"/>
      <c r="LEX6" s="267"/>
      <c r="LEY6" s="267"/>
      <c r="LEZ6" s="267"/>
      <c r="LFA6" s="267"/>
      <c r="LFB6" s="267"/>
      <c r="LFC6" s="267"/>
      <c r="LFD6" s="267"/>
      <c r="LFE6" s="267"/>
      <c r="LFF6" s="267"/>
      <c r="LFG6" s="267"/>
      <c r="LFH6" s="267"/>
      <c r="LFI6" s="267"/>
      <c r="LFJ6" s="267"/>
      <c r="LFK6" s="267"/>
      <c r="LFL6" s="267"/>
      <c r="LFM6" s="267"/>
      <c r="LFN6" s="267"/>
      <c r="LFO6" s="267"/>
      <c r="LFP6" s="267"/>
      <c r="LFQ6" s="267"/>
      <c r="LFR6" s="267"/>
      <c r="LFS6" s="267"/>
      <c r="LFT6" s="267"/>
      <c r="LFU6" s="267"/>
      <c r="LFV6" s="267"/>
      <c r="LFW6" s="267"/>
      <c r="LFX6" s="267"/>
      <c r="LFY6" s="267"/>
      <c r="LFZ6" s="267"/>
      <c r="LGA6" s="267"/>
      <c r="LGB6" s="267"/>
      <c r="LGC6" s="267"/>
      <c r="LGD6" s="267"/>
      <c r="LGE6" s="267"/>
      <c r="LGF6" s="267"/>
      <c r="LGG6" s="267"/>
      <c r="LGH6" s="267"/>
      <c r="LGI6" s="267"/>
      <c r="LGJ6" s="267"/>
      <c r="LGK6" s="267"/>
      <c r="LGL6" s="267"/>
      <c r="LGM6" s="267"/>
      <c r="LGN6" s="267"/>
      <c r="LGO6" s="267"/>
      <c r="LGP6" s="267"/>
      <c r="LGQ6" s="267"/>
      <c r="LGR6" s="267"/>
      <c r="LGS6" s="267"/>
      <c r="LGT6" s="267"/>
      <c r="LGU6" s="267"/>
      <c r="LGV6" s="267"/>
      <c r="LGW6" s="267"/>
      <c r="LGX6" s="267"/>
      <c r="LGY6" s="267"/>
      <c r="LGZ6" s="267"/>
      <c r="LHA6" s="267"/>
      <c r="LHB6" s="267"/>
      <c r="LHC6" s="267"/>
      <c r="LHD6" s="267"/>
      <c r="LHE6" s="267"/>
      <c r="LHF6" s="267"/>
      <c r="LHG6" s="267"/>
      <c r="LHH6" s="267"/>
      <c r="LHI6" s="267"/>
      <c r="LHJ6" s="267"/>
      <c r="LHK6" s="267"/>
      <c r="LHL6" s="267"/>
      <c r="LHM6" s="267"/>
      <c r="LHN6" s="267"/>
      <c r="LHO6" s="267"/>
      <c r="LHP6" s="267"/>
      <c r="LHQ6" s="267"/>
      <c r="LHR6" s="267"/>
      <c r="LHS6" s="267"/>
      <c r="LHT6" s="267"/>
      <c r="LHU6" s="267"/>
      <c r="LHV6" s="267"/>
      <c r="LHW6" s="267"/>
      <c r="LHX6" s="267"/>
      <c r="LHY6" s="267"/>
      <c r="LHZ6" s="267"/>
      <c r="LIA6" s="267"/>
      <c r="LIB6" s="267"/>
      <c r="LIC6" s="267"/>
      <c r="LID6" s="267"/>
      <c r="LIE6" s="267"/>
      <c r="LIF6" s="267"/>
      <c r="LIG6" s="267"/>
      <c r="LIH6" s="267"/>
      <c r="LII6" s="267"/>
      <c r="LIJ6" s="267"/>
      <c r="LIK6" s="267"/>
      <c r="LIL6" s="267"/>
      <c r="LIM6" s="267"/>
      <c r="LIN6" s="267"/>
      <c r="LIO6" s="267"/>
      <c r="LIP6" s="267"/>
      <c r="LIQ6" s="267"/>
      <c r="LIR6" s="267"/>
      <c r="LIS6" s="267"/>
      <c r="LIT6" s="267"/>
      <c r="LIU6" s="267"/>
      <c r="LIV6" s="267"/>
      <c r="LIW6" s="267"/>
      <c r="LIX6" s="267"/>
      <c r="LIY6" s="267"/>
      <c r="LIZ6" s="267"/>
      <c r="LJA6" s="267"/>
      <c r="LJB6" s="267"/>
      <c r="LJC6" s="267"/>
      <c r="LJD6" s="267"/>
      <c r="LJE6" s="267"/>
      <c r="LJF6" s="267"/>
      <c r="LJG6" s="267"/>
      <c r="LJH6" s="267"/>
      <c r="LJI6" s="267"/>
      <c r="LJJ6" s="267"/>
      <c r="LJK6" s="267"/>
      <c r="LJL6" s="267"/>
      <c r="LJM6" s="267"/>
      <c r="LJN6" s="267"/>
      <c r="LJO6" s="267"/>
      <c r="LJP6" s="267"/>
      <c r="LJQ6" s="267"/>
      <c r="LJR6" s="267"/>
      <c r="LJS6" s="267"/>
      <c r="LJT6" s="267"/>
      <c r="LJU6" s="267"/>
      <c r="LJV6" s="267"/>
      <c r="LJW6" s="267"/>
      <c r="LJX6" s="267"/>
      <c r="LJY6" s="267"/>
      <c r="LJZ6" s="267"/>
      <c r="LKA6" s="267"/>
      <c r="LKB6" s="267"/>
      <c r="LKC6" s="267"/>
      <c r="LKD6" s="267"/>
      <c r="LKE6" s="267"/>
      <c r="LKF6" s="267"/>
      <c r="LKG6" s="267"/>
      <c r="LKH6" s="267"/>
      <c r="LKI6" s="267"/>
      <c r="LKJ6" s="267"/>
      <c r="LKK6" s="267"/>
      <c r="LKL6" s="267"/>
      <c r="LKM6" s="267"/>
      <c r="LKN6" s="267"/>
      <c r="LKO6" s="267"/>
      <c r="LKP6" s="267"/>
      <c r="LKQ6" s="267"/>
      <c r="LKR6" s="267"/>
      <c r="LKS6" s="267"/>
      <c r="LKT6" s="267"/>
      <c r="LKU6" s="267"/>
      <c r="LKV6" s="267"/>
      <c r="LKW6" s="267"/>
      <c r="LKX6" s="267"/>
      <c r="LKY6" s="267"/>
      <c r="LKZ6" s="267"/>
      <c r="LLA6" s="267"/>
      <c r="LLB6" s="267"/>
      <c r="LLC6" s="267"/>
      <c r="LLD6" s="267"/>
      <c r="LLE6" s="267"/>
      <c r="LLF6" s="267"/>
      <c r="LLG6" s="267"/>
      <c r="LLH6" s="267"/>
      <c r="LLI6" s="267"/>
      <c r="LLJ6" s="267"/>
      <c r="LLK6" s="267"/>
      <c r="LLL6" s="267"/>
      <c r="LLM6" s="267"/>
      <c r="LLN6" s="267"/>
      <c r="LLO6" s="267"/>
      <c r="LLP6" s="267"/>
      <c r="LLQ6" s="267"/>
      <c r="LLR6" s="267"/>
      <c r="LLS6" s="267"/>
      <c r="LLT6" s="267"/>
      <c r="LLU6" s="267"/>
      <c r="LLV6" s="267"/>
      <c r="LLW6" s="267"/>
      <c r="LLX6" s="267"/>
      <c r="LLY6" s="267"/>
      <c r="LLZ6" s="267"/>
      <c r="LMA6" s="267"/>
      <c r="LMB6" s="267"/>
      <c r="LMC6" s="267"/>
      <c r="LMD6" s="267"/>
      <c r="LME6" s="267"/>
      <c r="LMF6" s="267"/>
      <c r="LMG6" s="267"/>
      <c r="LMH6" s="267"/>
      <c r="LMI6" s="267"/>
      <c r="LMJ6" s="267"/>
      <c r="LMK6" s="267"/>
      <c r="LML6" s="267"/>
      <c r="LMM6" s="267"/>
      <c r="LMN6" s="267"/>
      <c r="LMO6" s="267"/>
      <c r="LMP6" s="267"/>
      <c r="LMQ6" s="267"/>
      <c r="LMR6" s="267"/>
      <c r="LMS6" s="267"/>
      <c r="LMT6" s="267"/>
      <c r="LMU6" s="267"/>
      <c r="LMV6" s="267"/>
      <c r="LMW6" s="267"/>
      <c r="LMX6" s="267"/>
      <c r="LMY6" s="267"/>
      <c r="LMZ6" s="267"/>
      <c r="LNA6" s="267"/>
      <c r="LNB6" s="267"/>
      <c r="LNC6" s="267"/>
      <c r="LND6" s="267"/>
      <c r="LNE6" s="267"/>
      <c r="LNF6" s="267"/>
      <c r="LNG6" s="267"/>
      <c r="LNH6" s="267"/>
      <c r="LNI6" s="267"/>
      <c r="LNJ6" s="267"/>
      <c r="LNK6" s="267"/>
      <c r="LNL6" s="267"/>
      <c r="LNM6" s="267"/>
      <c r="LNN6" s="267"/>
      <c r="LNO6" s="267"/>
      <c r="LNP6" s="267"/>
      <c r="LNQ6" s="267"/>
      <c r="LNR6" s="267"/>
      <c r="LNS6" s="267"/>
      <c r="LNT6" s="267"/>
      <c r="LNU6" s="267"/>
      <c r="LNV6" s="267"/>
      <c r="LNW6" s="267"/>
      <c r="LNX6" s="267"/>
      <c r="LNY6" s="267"/>
      <c r="LNZ6" s="267"/>
      <c r="LOA6" s="267"/>
      <c r="LOB6" s="267"/>
      <c r="LOC6" s="267"/>
      <c r="LOD6" s="267"/>
      <c r="LOE6" s="267"/>
      <c r="LOF6" s="267"/>
      <c r="LOG6" s="267"/>
      <c r="LOH6" s="267"/>
      <c r="LOI6" s="267"/>
      <c r="LOJ6" s="267"/>
      <c r="LOK6" s="267"/>
      <c r="LOL6" s="267"/>
      <c r="LOM6" s="267"/>
      <c r="LON6" s="267"/>
      <c r="LOO6" s="267"/>
      <c r="LOP6" s="267"/>
      <c r="LOQ6" s="267"/>
      <c r="LOR6" s="267"/>
      <c r="LOS6" s="267"/>
      <c r="LOT6" s="267"/>
      <c r="LOU6" s="267"/>
      <c r="LOV6" s="267"/>
      <c r="LOW6" s="267"/>
      <c r="LOX6" s="267"/>
      <c r="LOY6" s="267"/>
      <c r="LOZ6" s="267"/>
      <c r="LPA6" s="267"/>
      <c r="LPB6" s="267"/>
      <c r="LPC6" s="267"/>
      <c r="LPD6" s="267"/>
      <c r="LPE6" s="267"/>
      <c r="LPF6" s="267"/>
      <c r="LPG6" s="267"/>
      <c r="LPH6" s="267"/>
      <c r="LPI6" s="267"/>
      <c r="LPJ6" s="267"/>
      <c r="LPK6" s="267"/>
      <c r="LPL6" s="267"/>
      <c r="LPM6" s="267"/>
      <c r="LPN6" s="267"/>
      <c r="LPO6" s="267"/>
      <c r="LPP6" s="267"/>
      <c r="LPQ6" s="267"/>
      <c r="LPR6" s="267"/>
      <c r="LPS6" s="267"/>
      <c r="LPT6" s="267"/>
      <c r="LPU6" s="267"/>
      <c r="LPV6" s="267"/>
      <c r="LPW6" s="267"/>
      <c r="LPX6" s="267"/>
      <c r="LPY6" s="267"/>
      <c r="LPZ6" s="267"/>
      <c r="LQA6" s="267"/>
      <c r="LQB6" s="267"/>
      <c r="LQC6" s="267"/>
      <c r="LQD6" s="267"/>
      <c r="LQE6" s="267"/>
      <c r="LQF6" s="267"/>
      <c r="LQG6" s="267"/>
      <c r="LQH6" s="267"/>
      <c r="LQI6" s="267"/>
      <c r="LQJ6" s="267"/>
      <c r="LQK6" s="267"/>
      <c r="LQL6" s="267"/>
      <c r="LQM6" s="267"/>
      <c r="LQN6" s="267"/>
      <c r="LQO6" s="267"/>
      <c r="LQP6" s="267"/>
      <c r="LQQ6" s="267"/>
      <c r="LQR6" s="267"/>
      <c r="LQS6" s="267"/>
      <c r="LQT6" s="267"/>
      <c r="LQU6" s="267"/>
      <c r="LQV6" s="267"/>
      <c r="LQW6" s="267"/>
      <c r="LQX6" s="267"/>
      <c r="LQY6" s="267"/>
      <c r="LQZ6" s="267"/>
      <c r="LRA6" s="267"/>
      <c r="LRB6" s="267"/>
      <c r="LRC6" s="267"/>
      <c r="LRD6" s="267"/>
      <c r="LRE6" s="267"/>
      <c r="LRF6" s="267"/>
      <c r="LRG6" s="267"/>
      <c r="LRH6" s="267"/>
      <c r="LRI6" s="267"/>
      <c r="LRJ6" s="267"/>
      <c r="LRK6" s="267"/>
      <c r="LRL6" s="267"/>
      <c r="LRM6" s="267"/>
      <c r="LRN6" s="267"/>
      <c r="LRO6" s="267"/>
      <c r="LRP6" s="267"/>
      <c r="LRQ6" s="267"/>
      <c r="LRR6" s="267"/>
      <c r="LRS6" s="267"/>
      <c r="LRT6" s="267"/>
      <c r="LRU6" s="267"/>
      <c r="LRV6" s="267"/>
      <c r="LRW6" s="267"/>
      <c r="LRX6" s="267"/>
      <c r="LRY6" s="267"/>
      <c r="LRZ6" s="267"/>
      <c r="LSA6" s="267"/>
      <c r="LSB6" s="267"/>
      <c r="LSC6" s="267"/>
      <c r="LSD6" s="267"/>
      <c r="LSE6" s="267"/>
      <c r="LSF6" s="267"/>
      <c r="LSG6" s="267"/>
      <c r="LSH6" s="267"/>
      <c r="LSI6" s="267"/>
      <c r="LSJ6" s="267"/>
      <c r="LSK6" s="267"/>
      <c r="LSL6" s="267"/>
      <c r="LSM6" s="267"/>
      <c r="LSN6" s="267"/>
      <c r="LSO6" s="267"/>
      <c r="LSP6" s="267"/>
      <c r="LSQ6" s="267"/>
      <c r="LSR6" s="267"/>
      <c r="LSS6" s="267"/>
      <c r="LST6" s="267"/>
      <c r="LSU6" s="267"/>
      <c r="LSV6" s="267"/>
      <c r="LSW6" s="267"/>
      <c r="LSX6" s="267"/>
      <c r="LSY6" s="267"/>
      <c r="LSZ6" s="267"/>
      <c r="LTA6" s="267"/>
      <c r="LTB6" s="267"/>
      <c r="LTC6" s="267"/>
      <c r="LTD6" s="267"/>
      <c r="LTE6" s="267"/>
      <c r="LTF6" s="267"/>
      <c r="LTG6" s="267"/>
      <c r="LTH6" s="267"/>
      <c r="LTI6" s="267"/>
      <c r="LTJ6" s="267"/>
      <c r="LTK6" s="267"/>
      <c r="LTL6" s="267"/>
      <c r="LTM6" s="267"/>
      <c r="LTN6" s="267"/>
      <c r="LTO6" s="267"/>
      <c r="LTP6" s="267"/>
      <c r="LTQ6" s="267"/>
      <c r="LTR6" s="267"/>
      <c r="LTS6" s="267"/>
      <c r="LTT6" s="267"/>
      <c r="LTU6" s="267"/>
      <c r="LTV6" s="267"/>
      <c r="LTW6" s="267"/>
      <c r="LTX6" s="267"/>
      <c r="LTY6" s="267"/>
      <c r="LTZ6" s="267"/>
      <c r="LUA6" s="267"/>
      <c r="LUB6" s="267"/>
      <c r="LUC6" s="267"/>
      <c r="LUD6" s="267"/>
      <c r="LUE6" s="267"/>
      <c r="LUF6" s="267"/>
      <c r="LUG6" s="267"/>
      <c r="LUH6" s="267"/>
      <c r="LUI6" s="267"/>
      <c r="LUJ6" s="267"/>
      <c r="LUK6" s="267"/>
      <c r="LUL6" s="267"/>
      <c r="LUM6" s="267"/>
      <c r="LUN6" s="267"/>
      <c r="LUO6" s="267"/>
      <c r="LUP6" s="267"/>
      <c r="LUQ6" s="267"/>
      <c r="LUR6" s="267"/>
      <c r="LUS6" s="267"/>
      <c r="LUT6" s="267"/>
      <c r="LUU6" s="267"/>
      <c r="LUV6" s="267"/>
      <c r="LUW6" s="267"/>
      <c r="LUX6" s="267"/>
      <c r="LUY6" s="267"/>
      <c r="LUZ6" s="267"/>
      <c r="LVA6" s="267"/>
      <c r="LVB6" s="267"/>
      <c r="LVC6" s="267"/>
      <c r="LVD6" s="267"/>
      <c r="LVE6" s="267"/>
      <c r="LVF6" s="267"/>
      <c r="LVG6" s="267"/>
      <c r="LVH6" s="267"/>
      <c r="LVI6" s="267"/>
      <c r="LVJ6" s="267"/>
      <c r="LVK6" s="267"/>
      <c r="LVL6" s="267"/>
      <c r="LVM6" s="267"/>
      <c r="LVN6" s="267"/>
      <c r="LVO6" s="267"/>
      <c r="LVP6" s="267"/>
      <c r="LVQ6" s="267"/>
      <c r="LVR6" s="267"/>
      <c r="LVS6" s="267"/>
      <c r="LVT6" s="267"/>
      <c r="LVU6" s="267"/>
      <c r="LVV6" s="267"/>
      <c r="LVW6" s="267"/>
      <c r="LVX6" s="267"/>
      <c r="LVY6" s="267"/>
      <c r="LVZ6" s="267"/>
      <c r="LWA6" s="267"/>
      <c r="LWB6" s="267"/>
      <c r="LWC6" s="267"/>
      <c r="LWD6" s="267"/>
      <c r="LWE6" s="267"/>
      <c r="LWF6" s="267"/>
      <c r="LWG6" s="267"/>
      <c r="LWH6" s="267"/>
      <c r="LWI6" s="267"/>
      <c r="LWJ6" s="267"/>
      <c r="LWK6" s="267"/>
      <c r="LWL6" s="267"/>
      <c r="LWM6" s="267"/>
      <c r="LWN6" s="267"/>
      <c r="LWO6" s="267"/>
      <c r="LWP6" s="267"/>
      <c r="LWQ6" s="267"/>
      <c r="LWR6" s="267"/>
      <c r="LWS6" s="267"/>
      <c r="LWT6" s="267"/>
      <c r="LWU6" s="267"/>
      <c r="LWV6" s="267"/>
      <c r="LWW6" s="267"/>
      <c r="LWX6" s="267"/>
      <c r="LWY6" s="267"/>
      <c r="LWZ6" s="267"/>
      <c r="LXA6" s="267"/>
      <c r="LXB6" s="267"/>
      <c r="LXC6" s="267"/>
      <c r="LXD6" s="267"/>
      <c r="LXE6" s="267"/>
      <c r="LXF6" s="267"/>
      <c r="LXG6" s="267"/>
      <c r="LXH6" s="267"/>
      <c r="LXI6" s="267"/>
      <c r="LXJ6" s="267"/>
      <c r="LXK6" s="267"/>
      <c r="LXL6" s="267"/>
      <c r="LXM6" s="267"/>
      <c r="LXN6" s="267"/>
      <c r="LXO6" s="267"/>
      <c r="LXP6" s="267"/>
      <c r="LXQ6" s="267"/>
      <c r="LXR6" s="267"/>
      <c r="LXS6" s="267"/>
      <c r="LXT6" s="267"/>
      <c r="LXU6" s="267"/>
      <c r="LXV6" s="267"/>
      <c r="LXW6" s="267"/>
      <c r="LXX6" s="267"/>
      <c r="LXY6" s="267"/>
      <c r="LXZ6" s="267"/>
      <c r="LYA6" s="267"/>
      <c r="LYB6" s="267"/>
      <c r="LYC6" s="267"/>
      <c r="LYD6" s="267"/>
      <c r="LYE6" s="267"/>
      <c r="LYF6" s="267"/>
      <c r="LYG6" s="267"/>
      <c r="LYH6" s="267"/>
      <c r="LYI6" s="267"/>
      <c r="LYJ6" s="267"/>
      <c r="LYK6" s="267"/>
      <c r="LYL6" s="267"/>
      <c r="LYM6" s="267"/>
      <c r="LYN6" s="267"/>
      <c r="LYO6" s="267"/>
      <c r="LYP6" s="267"/>
      <c r="LYQ6" s="267"/>
      <c r="LYR6" s="267"/>
      <c r="LYS6" s="267"/>
      <c r="LYT6" s="267"/>
      <c r="LYU6" s="267"/>
      <c r="LYV6" s="267"/>
      <c r="LYW6" s="267"/>
      <c r="LYX6" s="267"/>
      <c r="LYY6" s="267"/>
      <c r="LYZ6" s="267"/>
      <c r="LZA6" s="267"/>
      <c r="LZB6" s="267"/>
      <c r="LZC6" s="267"/>
      <c r="LZD6" s="267"/>
      <c r="LZE6" s="267"/>
      <c r="LZF6" s="267"/>
      <c r="LZG6" s="267"/>
      <c r="LZH6" s="267"/>
      <c r="LZI6" s="267"/>
      <c r="LZJ6" s="267"/>
      <c r="LZK6" s="267"/>
      <c r="LZL6" s="267"/>
      <c r="LZM6" s="267"/>
      <c r="LZN6" s="267"/>
      <c r="LZO6" s="267"/>
      <c r="LZP6" s="267"/>
      <c r="LZQ6" s="267"/>
      <c r="LZR6" s="267"/>
      <c r="LZS6" s="267"/>
      <c r="LZT6" s="267"/>
      <c r="LZU6" s="267"/>
      <c r="LZV6" s="267"/>
      <c r="LZW6" s="267"/>
      <c r="LZX6" s="267"/>
      <c r="LZY6" s="267"/>
      <c r="LZZ6" s="267"/>
      <c r="MAA6" s="267"/>
      <c r="MAB6" s="267"/>
      <c r="MAC6" s="267"/>
      <c r="MAD6" s="267"/>
      <c r="MAE6" s="267"/>
      <c r="MAF6" s="267"/>
      <c r="MAG6" s="267"/>
      <c r="MAH6" s="267"/>
      <c r="MAI6" s="267"/>
      <c r="MAJ6" s="267"/>
      <c r="MAK6" s="267"/>
      <c r="MAL6" s="267"/>
      <c r="MAM6" s="267"/>
      <c r="MAN6" s="267"/>
      <c r="MAO6" s="267"/>
      <c r="MAP6" s="267"/>
      <c r="MAQ6" s="267"/>
      <c r="MAR6" s="267"/>
      <c r="MAS6" s="267"/>
      <c r="MAT6" s="267"/>
      <c r="MAU6" s="267"/>
      <c r="MAV6" s="267"/>
      <c r="MAW6" s="267"/>
      <c r="MAX6" s="267"/>
      <c r="MAY6" s="267"/>
      <c r="MAZ6" s="267"/>
      <c r="MBA6" s="267"/>
      <c r="MBB6" s="267"/>
      <c r="MBC6" s="267"/>
      <c r="MBD6" s="267"/>
      <c r="MBE6" s="267"/>
      <c r="MBF6" s="267"/>
      <c r="MBG6" s="267"/>
      <c r="MBH6" s="267"/>
      <c r="MBI6" s="267"/>
      <c r="MBJ6" s="267"/>
      <c r="MBK6" s="267"/>
      <c r="MBL6" s="267"/>
      <c r="MBM6" s="267"/>
      <c r="MBN6" s="267"/>
      <c r="MBO6" s="267"/>
      <c r="MBP6" s="267"/>
      <c r="MBQ6" s="267"/>
      <c r="MBR6" s="267"/>
      <c r="MBS6" s="267"/>
      <c r="MBT6" s="267"/>
      <c r="MBU6" s="267"/>
      <c r="MBV6" s="267"/>
      <c r="MBW6" s="267"/>
      <c r="MBX6" s="267"/>
      <c r="MBY6" s="267"/>
      <c r="MBZ6" s="267"/>
      <c r="MCA6" s="267"/>
      <c r="MCB6" s="267"/>
      <c r="MCC6" s="267"/>
      <c r="MCD6" s="267"/>
      <c r="MCE6" s="267"/>
      <c r="MCF6" s="267"/>
      <c r="MCG6" s="267"/>
      <c r="MCH6" s="267"/>
      <c r="MCI6" s="267"/>
      <c r="MCJ6" s="267"/>
      <c r="MCK6" s="267"/>
      <c r="MCL6" s="267"/>
      <c r="MCM6" s="267"/>
      <c r="MCN6" s="267"/>
      <c r="MCO6" s="267"/>
      <c r="MCP6" s="267"/>
      <c r="MCQ6" s="267"/>
      <c r="MCR6" s="267"/>
      <c r="MCS6" s="267"/>
      <c r="MCT6" s="267"/>
      <c r="MCU6" s="267"/>
      <c r="MCV6" s="267"/>
      <c r="MCW6" s="267"/>
      <c r="MCX6" s="267"/>
      <c r="MCY6" s="267"/>
      <c r="MCZ6" s="267"/>
      <c r="MDA6" s="267"/>
      <c r="MDB6" s="267"/>
      <c r="MDC6" s="267"/>
      <c r="MDD6" s="267"/>
      <c r="MDE6" s="267"/>
      <c r="MDF6" s="267"/>
      <c r="MDG6" s="267"/>
      <c r="MDH6" s="267"/>
      <c r="MDI6" s="267"/>
      <c r="MDJ6" s="267"/>
      <c r="MDK6" s="267"/>
      <c r="MDL6" s="267"/>
      <c r="MDM6" s="267"/>
      <c r="MDN6" s="267"/>
      <c r="MDO6" s="267"/>
      <c r="MDP6" s="267"/>
      <c r="MDQ6" s="267"/>
      <c r="MDR6" s="267"/>
      <c r="MDS6" s="267"/>
      <c r="MDT6" s="267"/>
      <c r="MDU6" s="267"/>
      <c r="MDV6" s="267"/>
      <c r="MDW6" s="267"/>
      <c r="MDX6" s="267"/>
      <c r="MDY6" s="267"/>
      <c r="MDZ6" s="267"/>
      <c r="MEA6" s="267"/>
      <c r="MEB6" s="267"/>
      <c r="MEC6" s="267"/>
      <c r="MED6" s="267"/>
      <c r="MEE6" s="267"/>
      <c r="MEF6" s="267"/>
      <c r="MEG6" s="267"/>
      <c r="MEH6" s="267"/>
      <c r="MEI6" s="267"/>
      <c r="MEJ6" s="267"/>
      <c r="MEK6" s="267"/>
      <c r="MEL6" s="267"/>
      <c r="MEM6" s="267"/>
      <c r="MEN6" s="267"/>
      <c r="MEO6" s="267"/>
      <c r="MEP6" s="267"/>
      <c r="MEQ6" s="267"/>
      <c r="MER6" s="267"/>
      <c r="MES6" s="267"/>
      <c r="MET6" s="267"/>
      <c r="MEU6" s="267"/>
      <c r="MEV6" s="267"/>
      <c r="MEW6" s="267"/>
      <c r="MEX6" s="267"/>
      <c r="MEY6" s="267"/>
      <c r="MEZ6" s="267"/>
      <c r="MFA6" s="267"/>
      <c r="MFB6" s="267"/>
      <c r="MFC6" s="267"/>
      <c r="MFD6" s="267"/>
      <c r="MFE6" s="267"/>
      <c r="MFF6" s="267"/>
      <c r="MFG6" s="267"/>
      <c r="MFH6" s="267"/>
      <c r="MFI6" s="267"/>
      <c r="MFJ6" s="267"/>
      <c r="MFK6" s="267"/>
      <c r="MFL6" s="267"/>
      <c r="MFM6" s="267"/>
      <c r="MFN6" s="267"/>
      <c r="MFO6" s="267"/>
      <c r="MFP6" s="267"/>
      <c r="MFQ6" s="267"/>
      <c r="MFR6" s="267"/>
      <c r="MFS6" s="267"/>
      <c r="MFT6" s="267"/>
      <c r="MFU6" s="267"/>
      <c r="MFV6" s="267"/>
      <c r="MFW6" s="267"/>
      <c r="MFX6" s="267"/>
      <c r="MFY6" s="267"/>
      <c r="MFZ6" s="267"/>
      <c r="MGA6" s="267"/>
      <c r="MGB6" s="267"/>
      <c r="MGC6" s="267"/>
      <c r="MGD6" s="267"/>
      <c r="MGE6" s="267"/>
      <c r="MGF6" s="267"/>
      <c r="MGG6" s="267"/>
      <c r="MGH6" s="267"/>
      <c r="MGI6" s="267"/>
      <c r="MGJ6" s="267"/>
      <c r="MGK6" s="267"/>
      <c r="MGL6" s="267"/>
      <c r="MGM6" s="267"/>
      <c r="MGN6" s="267"/>
      <c r="MGO6" s="267"/>
      <c r="MGP6" s="267"/>
      <c r="MGQ6" s="267"/>
      <c r="MGR6" s="267"/>
      <c r="MGS6" s="267"/>
      <c r="MGT6" s="267"/>
      <c r="MGU6" s="267"/>
      <c r="MGV6" s="267"/>
      <c r="MGW6" s="267"/>
      <c r="MGX6" s="267"/>
      <c r="MGY6" s="267"/>
      <c r="MGZ6" s="267"/>
      <c r="MHA6" s="267"/>
      <c r="MHB6" s="267"/>
      <c r="MHC6" s="267"/>
      <c r="MHD6" s="267"/>
      <c r="MHE6" s="267"/>
      <c r="MHF6" s="267"/>
      <c r="MHG6" s="267"/>
      <c r="MHH6" s="267"/>
      <c r="MHI6" s="267"/>
      <c r="MHJ6" s="267"/>
      <c r="MHK6" s="267"/>
      <c r="MHL6" s="267"/>
      <c r="MHM6" s="267"/>
      <c r="MHN6" s="267"/>
      <c r="MHO6" s="267"/>
      <c r="MHP6" s="267"/>
      <c r="MHQ6" s="267"/>
      <c r="MHR6" s="267"/>
      <c r="MHS6" s="267"/>
      <c r="MHT6" s="267"/>
      <c r="MHU6" s="267"/>
      <c r="MHV6" s="267"/>
      <c r="MHW6" s="267"/>
      <c r="MHX6" s="267"/>
      <c r="MHY6" s="267"/>
      <c r="MHZ6" s="267"/>
      <c r="MIA6" s="267"/>
      <c r="MIB6" s="267"/>
      <c r="MIC6" s="267"/>
      <c r="MID6" s="267"/>
      <c r="MIE6" s="267"/>
      <c r="MIF6" s="267"/>
      <c r="MIG6" s="267"/>
      <c r="MIH6" s="267"/>
      <c r="MII6" s="267"/>
      <c r="MIJ6" s="267"/>
      <c r="MIK6" s="267"/>
      <c r="MIL6" s="267"/>
      <c r="MIM6" s="267"/>
      <c r="MIN6" s="267"/>
      <c r="MIO6" s="267"/>
      <c r="MIP6" s="267"/>
      <c r="MIQ6" s="267"/>
      <c r="MIR6" s="267"/>
      <c r="MIS6" s="267"/>
      <c r="MIT6" s="267"/>
      <c r="MIU6" s="267"/>
      <c r="MIV6" s="267"/>
      <c r="MIW6" s="267"/>
      <c r="MIX6" s="267"/>
      <c r="MIY6" s="267"/>
      <c r="MIZ6" s="267"/>
      <c r="MJA6" s="267"/>
      <c r="MJB6" s="267"/>
      <c r="MJC6" s="267"/>
      <c r="MJD6" s="267"/>
      <c r="MJE6" s="267"/>
      <c r="MJF6" s="267"/>
      <c r="MJG6" s="267"/>
      <c r="MJH6" s="267"/>
      <c r="MJI6" s="267"/>
      <c r="MJJ6" s="267"/>
      <c r="MJK6" s="267"/>
      <c r="MJL6" s="267"/>
      <c r="MJM6" s="267"/>
      <c r="MJN6" s="267"/>
      <c r="MJO6" s="267"/>
      <c r="MJP6" s="267"/>
      <c r="MJQ6" s="267"/>
      <c r="MJR6" s="267"/>
      <c r="MJS6" s="267"/>
      <c r="MJT6" s="267"/>
      <c r="MJU6" s="267"/>
      <c r="MJV6" s="267"/>
      <c r="MJW6" s="267"/>
      <c r="MJX6" s="267"/>
      <c r="MJY6" s="267"/>
      <c r="MJZ6" s="267"/>
      <c r="MKA6" s="267"/>
      <c r="MKB6" s="267"/>
      <c r="MKC6" s="267"/>
      <c r="MKD6" s="267"/>
      <c r="MKE6" s="267"/>
      <c r="MKF6" s="267"/>
      <c r="MKG6" s="267"/>
      <c r="MKH6" s="267"/>
      <c r="MKI6" s="267"/>
      <c r="MKJ6" s="267"/>
      <c r="MKK6" s="267"/>
      <c r="MKL6" s="267"/>
      <c r="MKM6" s="267"/>
      <c r="MKN6" s="267"/>
      <c r="MKO6" s="267"/>
      <c r="MKP6" s="267"/>
      <c r="MKQ6" s="267"/>
      <c r="MKR6" s="267"/>
      <c r="MKS6" s="267"/>
      <c r="MKT6" s="267"/>
      <c r="MKU6" s="267"/>
      <c r="MKV6" s="267"/>
      <c r="MKW6" s="267"/>
      <c r="MKX6" s="267"/>
      <c r="MKY6" s="267"/>
      <c r="MKZ6" s="267"/>
      <c r="MLA6" s="267"/>
      <c r="MLB6" s="267"/>
      <c r="MLC6" s="267"/>
      <c r="MLD6" s="267"/>
      <c r="MLE6" s="267"/>
      <c r="MLF6" s="267"/>
      <c r="MLG6" s="267"/>
      <c r="MLH6" s="267"/>
      <c r="MLI6" s="267"/>
      <c r="MLJ6" s="267"/>
      <c r="MLK6" s="267"/>
      <c r="MLL6" s="267"/>
      <c r="MLM6" s="267"/>
      <c r="MLN6" s="267"/>
      <c r="MLO6" s="267"/>
      <c r="MLP6" s="267"/>
      <c r="MLQ6" s="267"/>
      <c r="MLR6" s="267"/>
      <c r="MLS6" s="267"/>
      <c r="MLT6" s="267"/>
      <c r="MLU6" s="267"/>
      <c r="MLV6" s="267"/>
      <c r="MLW6" s="267"/>
      <c r="MLX6" s="267"/>
      <c r="MLY6" s="267"/>
      <c r="MLZ6" s="267"/>
      <c r="MMA6" s="267"/>
      <c r="MMB6" s="267"/>
      <c r="MMC6" s="267"/>
      <c r="MMD6" s="267"/>
      <c r="MME6" s="267"/>
      <c r="MMF6" s="267"/>
      <c r="MMG6" s="267"/>
      <c r="MMH6" s="267"/>
      <c r="MMI6" s="267"/>
      <c r="MMJ6" s="267"/>
      <c r="MMK6" s="267"/>
      <c r="MML6" s="267"/>
      <c r="MMM6" s="267"/>
      <c r="MMN6" s="267"/>
      <c r="MMO6" s="267"/>
      <c r="MMP6" s="267"/>
      <c r="MMQ6" s="267"/>
      <c r="MMR6" s="267"/>
      <c r="MMS6" s="267"/>
      <c r="MMT6" s="267"/>
      <c r="MMU6" s="267"/>
      <c r="MMV6" s="267"/>
      <c r="MMW6" s="267"/>
      <c r="MMX6" s="267"/>
      <c r="MMY6" s="267"/>
      <c r="MMZ6" s="267"/>
      <c r="MNA6" s="267"/>
      <c r="MNB6" s="267"/>
      <c r="MNC6" s="267"/>
      <c r="MND6" s="267"/>
      <c r="MNE6" s="267"/>
      <c r="MNF6" s="267"/>
      <c r="MNG6" s="267"/>
      <c r="MNH6" s="267"/>
      <c r="MNI6" s="267"/>
      <c r="MNJ6" s="267"/>
      <c r="MNK6" s="267"/>
      <c r="MNL6" s="267"/>
      <c r="MNM6" s="267"/>
      <c r="MNN6" s="267"/>
      <c r="MNO6" s="267"/>
      <c r="MNP6" s="267"/>
      <c r="MNQ6" s="267"/>
      <c r="MNR6" s="267"/>
      <c r="MNS6" s="267"/>
      <c r="MNT6" s="267"/>
      <c r="MNU6" s="267"/>
      <c r="MNV6" s="267"/>
      <c r="MNW6" s="267"/>
      <c r="MNX6" s="267"/>
      <c r="MNY6" s="267"/>
      <c r="MNZ6" s="267"/>
      <c r="MOA6" s="267"/>
      <c r="MOB6" s="267"/>
      <c r="MOC6" s="267"/>
      <c r="MOD6" s="267"/>
      <c r="MOE6" s="267"/>
      <c r="MOF6" s="267"/>
      <c r="MOG6" s="267"/>
      <c r="MOH6" s="267"/>
      <c r="MOI6" s="267"/>
      <c r="MOJ6" s="267"/>
      <c r="MOK6" s="267"/>
      <c r="MOL6" s="267"/>
      <c r="MOM6" s="267"/>
      <c r="MON6" s="267"/>
      <c r="MOO6" s="267"/>
      <c r="MOP6" s="267"/>
      <c r="MOQ6" s="267"/>
      <c r="MOR6" s="267"/>
      <c r="MOS6" s="267"/>
      <c r="MOT6" s="267"/>
      <c r="MOU6" s="267"/>
      <c r="MOV6" s="267"/>
      <c r="MOW6" s="267"/>
      <c r="MOX6" s="267"/>
      <c r="MOY6" s="267"/>
      <c r="MOZ6" s="267"/>
      <c r="MPA6" s="267"/>
      <c r="MPB6" s="267"/>
      <c r="MPC6" s="267"/>
      <c r="MPD6" s="267"/>
      <c r="MPE6" s="267"/>
      <c r="MPF6" s="267"/>
      <c r="MPG6" s="267"/>
      <c r="MPH6" s="267"/>
      <c r="MPI6" s="267"/>
      <c r="MPJ6" s="267"/>
      <c r="MPK6" s="267"/>
      <c r="MPL6" s="267"/>
      <c r="MPM6" s="267"/>
      <c r="MPN6" s="267"/>
      <c r="MPO6" s="267"/>
      <c r="MPP6" s="267"/>
      <c r="MPQ6" s="267"/>
      <c r="MPR6" s="267"/>
      <c r="MPS6" s="267"/>
      <c r="MPT6" s="267"/>
      <c r="MPU6" s="267"/>
      <c r="MPV6" s="267"/>
      <c r="MPW6" s="267"/>
      <c r="MPX6" s="267"/>
      <c r="MPY6" s="267"/>
      <c r="MPZ6" s="267"/>
      <c r="MQA6" s="267"/>
      <c r="MQB6" s="267"/>
      <c r="MQC6" s="267"/>
      <c r="MQD6" s="267"/>
      <c r="MQE6" s="267"/>
      <c r="MQF6" s="267"/>
      <c r="MQG6" s="267"/>
      <c r="MQH6" s="267"/>
      <c r="MQI6" s="267"/>
      <c r="MQJ6" s="267"/>
      <c r="MQK6" s="267"/>
      <c r="MQL6" s="267"/>
      <c r="MQM6" s="267"/>
      <c r="MQN6" s="267"/>
      <c r="MQO6" s="267"/>
      <c r="MQP6" s="267"/>
      <c r="MQQ6" s="267"/>
      <c r="MQR6" s="267"/>
      <c r="MQS6" s="267"/>
      <c r="MQT6" s="267"/>
      <c r="MQU6" s="267"/>
      <c r="MQV6" s="267"/>
      <c r="MQW6" s="267"/>
      <c r="MQX6" s="267"/>
      <c r="MQY6" s="267"/>
      <c r="MQZ6" s="267"/>
      <c r="MRA6" s="267"/>
      <c r="MRB6" s="267"/>
      <c r="MRC6" s="267"/>
      <c r="MRD6" s="267"/>
      <c r="MRE6" s="267"/>
      <c r="MRF6" s="267"/>
      <c r="MRG6" s="267"/>
      <c r="MRH6" s="267"/>
      <c r="MRI6" s="267"/>
      <c r="MRJ6" s="267"/>
      <c r="MRK6" s="267"/>
      <c r="MRL6" s="267"/>
      <c r="MRM6" s="267"/>
      <c r="MRN6" s="267"/>
      <c r="MRO6" s="267"/>
      <c r="MRP6" s="267"/>
      <c r="MRQ6" s="267"/>
      <c r="MRR6" s="267"/>
      <c r="MRS6" s="267"/>
      <c r="MRT6" s="267"/>
      <c r="MRU6" s="267"/>
      <c r="MRV6" s="267"/>
      <c r="MRW6" s="267"/>
      <c r="MRX6" s="267"/>
      <c r="MRY6" s="267"/>
      <c r="MRZ6" s="267"/>
      <c r="MSA6" s="267"/>
      <c r="MSB6" s="267"/>
      <c r="MSC6" s="267"/>
      <c r="MSD6" s="267"/>
      <c r="MSE6" s="267"/>
      <c r="MSF6" s="267"/>
      <c r="MSG6" s="267"/>
      <c r="MSH6" s="267"/>
      <c r="MSI6" s="267"/>
      <c r="MSJ6" s="267"/>
      <c r="MSK6" s="267"/>
      <c r="MSL6" s="267"/>
      <c r="MSM6" s="267"/>
      <c r="MSN6" s="267"/>
      <c r="MSO6" s="267"/>
      <c r="MSP6" s="267"/>
      <c r="MSQ6" s="267"/>
      <c r="MSR6" s="267"/>
      <c r="MSS6" s="267"/>
      <c r="MST6" s="267"/>
      <c r="MSU6" s="267"/>
      <c r="MSV6" s="267"/>
      <c r="MSW6" s="267"/>
      <c r="MSX6" s="267"/>
      <c r="MSY6" s="267"/>
      <c r="MSZ6" s="267"/>
      <c r="MTA6" s="267"/>
      <c r="MTB6" s="267"/>
      <c r="MTC6" s="267"/>
      <c r="MTD6" s="267"/>
      <c r="MTE6" s="267"/>
      <c r="MTF6" s="267"/>
      <c r="MTG6" s="267"/>
      <c r="MTH6" s="267"/>
      <c r="MTI6" s="267"/>
      <c r="MTJ6" s="267"/>
      <c r="MTK6" s="267"/>
      <c r="MTL6" s="267"/>
      <c r="MTM6" s="267"/>
      <c r="MTN6" s="267"/>
      <c r="MTO6" s="267"/>
      <c r="MTP6" s="267"/>
      <c r="MTQ6" s="267"/>
      <c r="MTR6" s="267"/>
      <c r="MTS6" s="267"/>
      <c r="MTT6" s="267"/>
      <c r="MTU6" s="267"/>
      <c r="MTV6" s="267"/>
      <c r="MTW6" s="267"/>
      <c r="MTX6" s="267"/>
      <c r="MTY6" s="267"/>
      <c r="MTZ6" s="267"/>
      <c r="MUA6" s="267"/>
      <c r="MUB6" s="267"/>
      <c r="MUC6" s="267"/>
      <c r="MUD6" s="267"/>
      <c r="MUE6" s="267"/>
      <c r="MUF6" s="267"/>
      <c r="MUG6" s="267"/>
      <c r="MUH6" s="267"/>
      <c r="MUI6" s="267"/>
      <c r="MUJ6" s="267"/>
      <c r="MUK6" s="267"/>
      <c r="MUL6" s="267"/>
      <c r="MUM6" s="267"/>
      <c r="MUN6" s="267"/>
      <c r="MUO6" s="267"/>
      <c r="MUP6" s="267"/>
      <c r="MUQ6" s="267"/>
      <c r="MUR6" s="267"/>
      <c r="MUS6" s="267"/>
      <c r="MUT6" s="267"/>
      <c r="MUU6" s="267"/>
      <c r="MUV6" s="267"/>
      <c r="MUW6" s="267"/>
      <c r="MUX6" s="267"/>
      <c r="MUY6" s="267"/>
      <c r="MUZ6" s="267"/>
      <c r="MVA6" s="267"/>
      <c r="MVB6" s="267"/>
      <c r="MVC6" s="267"/>
      <c r="MVD6" s="267"/>
      <c r="MVE6" s="267"/>
      <c r="MVF6" s="267"/>
      <c r="MVG6" s="267"/>
      <c r="MVH6" s="267"/>
      <c r="MVI6" s="267"/>
      <c r="MVJ6" s="267"/>
      <c r="MVK6" s="267"/>
      <c r="MVL6" s="267"/>
      <c r="MVM6" s="267"/>
      <c r="MVN6" s="267"/>
      <c r="MVO6" s="267"/>
      <c r="MVP6" s="267"/>
      <c r="MVQ6" s="267"/>
      <c r="MVR6" s="267"/>
      <c r="MVS6" s="267"/>
      <c r="MVT6" s="267"/>
      <c r="MVU6" s="267"/>
      <c r="MVV6" s="267"/>
      <c r="MVW6" s="267"/>
      <c r="MVX6" s="267"/>
      <c r="MVY6" s="267"/>
      <c r="MVZ6" s="267"/>
      <c r="MWA6" s="267"/>
      <c r="MWB6" s="267"/>
      <c r="MWC6" s="267"/>
      <c r="MWD6" s="267"/>
      <c r="MWE6" s="267"/>
      <c r="MWF6" s="267"/>
      <c r="MWG6" s="267"/>
      <c r="MWH6" s="267"/>
      <c r="MWI6" s="267"/>
      <c r="MWJ6" s="267"/>
      <c r="MWK6" s="267"/>
      <c r="MWL6" s="267"/>
      <c r="MWM6" s="267"/>
      <c r="MWN6" s="267"/>
      <c r="MWO6" s="267"/>
      <c r="MWP6" s="267"/>
      <c r="MWQ6" s="267"/>
      <c r="MWR6" s="267"/>
      <c r="MWS6" s="267"/>
      <c r="MWT6" s="267"/>
      <c r="MWU6" s="267"/>
      <c r="MWV6" s="267"/>
      <c r="MWW6" s="267"/>
      <c r="MWX6" s="267"/>
      <c r="MWY6" s="267"/>
      <c r="MWZ6" s="267"/>
      <c r="MXA6" s="267"/>
      <c r="MXB6" s="267"/>
      <c r="MXC6" s="267"/>
      <c r="MXD6" s="267"/>
      <c r="MXE6" s="267"/>
      <c r="MXF6" s="267"/>
      <c r="MXG6" s="267"/>
      <c r="MXH6" s="267"/>
      <c r="MXI6" s="267"/>
      <c r="MXJ6" s="267"/>
      <c r="MXK6" s="267"/>
      <c r="MXL6" s="267"/>
      <c r="MXM6" s="267"/>
      <c r="MXN6" s="267"/>
      <c r="MXO6" s="267"/>
      <c r="MXP6" s="267"/>
      <c r="MXQ6" s="267"/>
      <c r="MXR6" s="267"/>
      <c r="MXS6" s="267"/>
      <c r="MXT6" s="267"/>
      <c r="MXU6" s="267"/>
      <c r="MXV6" s="267"/>
      <c r="MXW6" s="267"/>
      <c r="MXX6" s="267"/>
      <c r="MXY6" s="267"/>
      <c r="MXZ6" s="267"/>
      <c r="MYA6" s="267"/>
      <c r="MYB6" s="267"/>
      <c r="MYC6" s="267"/>
      <c r="MYD6" s="267"/>
      <c r="MYE6" s="267"/>
      <c r="MYF6" s="267"/>
      <c r="MYG6" s="267"/>
      <c r="MYH6" s="267"/>
      <c r="MYI6" s="267"/>
      <c r="MYJ6" s="267"/>
      <c r="MYK6" s="267"/>
      <c r="MYL6" s="267"/>
      <c r="MYM6" s="267"/>
      <c r="MYN6" s="267"/>
      <c r="MYO6" s="267"/>
      <c r="MYP6" s="267"/>
      <c r="MYQ6" s="267"/>
      <c r="MYR6" s="267"/>
      <c r="MYS6" s="267"/>
      <c r="MYT6" s="267"/>
      <c r="MYU6" s="267"/>
      <c r="MYV6" s="267"/>
      <c r="MYW6" s="267"/>
      <c r="MYX6" s="267"/>
      <c r="MYY6" s="267"/>
      <c r="MYZ6" s="267"/>
      <c r="MZA6" s="267"/>
      <c r="MZB6" s="267"/>
      <c r="MZC6" s="267"/>
      <c r="MZD6" s="267"/>
      <c r="MZE6" s="267"/>
      <c r="MZF6" s="267"/>
      <c r="MZG6" s="267"/>
      <c r="MZH6" s="267"/>
      <c r="MZI6" s="267"/>
      <c r="MZJ6" s="267"/>
      <c r="MZK6" s="267"/>
      <c r="MZL6" s="267"/>
      <c r="MZM6" s="267"/>
      <c r="MZN6" s="267"/>
      <c r="MZO6" s="267"/>
      <c r="MZP6" s="267"/>
      <c r="MZQ6" s="267"/>
      <c r="MZR6" s="267"/>
      <c r="MZS6" s="267"/>
      <c r="MZT6" s="267"/>
      <c r="MZU6" s="267"/>
      <c r="MZV6" s="267"/>
      <c r="MZW6" s="267"/>
      <c r="MZX6" s="267"/>
      <c r="MZY6" s="267"/>
      <c r="MZZ6" s="267"/>
      <c r="NAA6" s="267"/>
      <c r="NAB6" s="267"/>
      <c r="NAC6" s="267"/>
      <c r="NAD6" s="267"/>
      <c r="NAE6" s="267"/>
      <c r="NAF6" s="267"/>
      <c r="NAG6" s="267"/>
      <c r="NAH6" s="267"/>
      <c r="NAI6" s="267"/>
      <c r="NAJ6" s="267"/>
      <c r="NAK6" s="267"/>
      <c r="NAL6" s="267"/>
      <c r="NAM6" s="267"/>
      <c r="NAN6" s="267"/>
      <c r="NAO6" s="267"/>
      <c r="NAP6" s="267"/>
      <c r="NAQ6" s="267"/>
      <c r="NAR6" s="267"/>
      <c r="NAS6" s="267"/>
      <c r="NAT6" s="267"/>
      <c r="NAU6" s="267"/>
      <c r="NAV6" s="267"/>
      <c r="NAW6" s="267"/>
      <c r="NAX6" s="267"/>
      <c r="NAY6" s="267"/>
      <c r="NAZ6" s="267"/>
      <c r="NBA6" s="267"/>
      <c r="NBB6" s="267"/>
      <c r="NBC6" s="267"/>
      <c r="NBD6" s="267"/>
      <c r="NBE6" s="267"/>
      <c r="NBF6" s="267"/>
      <c r="NBG6" s="267"/>
      <c r="NBH6" s="267"/>
      <c r="NBI6" s="267"/>
      <c r="NBJ6" s="267"/>
      <c r="NBK6" s="267"/>
      <c r="NBL6" s="267"/>
      <c r="NBM6" s="267"/>
      <c r="NBN6" s="267"/>
      <c r="NBO6" s="267"/>
      <c r="NBP6" s="267"/>
      <c r="NBQ6" s="267"/>
      <c r="NBR6" s="267"/>
      <c r="NBS6" s="267"/>
      <c r="NBT6" s="267"/>
      <c r="NBU6" s="267"/>
      <c r="NBV6" s="267"/>
      <c r="NBW6" s="267"/>
      <c r="NBX6" s="267"/>
      <c r="NBY6" s="267"/>
      <c r="NBZ6" s="267"/>
      <c r="NCA6" s="267"/>
      <c r="NCB6" s="267"/>
      <c r="NCC6" s="267"/>
      <c r="NCD6" s="267"/>
      <c r="NCE6" s="267"/>
      <c r="NCF6" s="267"/>
      <c r="NCG6" s="267"/>
      <c r="NCH6" s="267"/>
      <c r="NCI6" s="267"/>
      <c r="NCJ6" s="267"/>
      <c r="NCK6" s="267"/>
      <c r="NCL6" s="267"/>
      <c r="NCM6" s="267"/>
      <c r="NCN6" s="267"/>
      <c r="NCO6" s="267"/>
      <c r="NCP6" s="267"/>
      <c r="NCQ6" s="267"/>
      <c r="NCR6" s="267"/>
      <c r="NCS6" s="267"/>
      <c r="NCT6" s="267"/>
      <c r="NCU6" s="267"/>
      <c r="NCV6" s="267"/>
      <c r="NCW6" s="267"/>
      <c r="NCX6" s="267"/>
      <c r="NCY6" s="267"/>
      <c r="NCZ6" s="267"/>
      <c r="NDA6" s="267"/>
      <c r="NDB6" s="267"/>
      <c r="NDC6" s="267"/>
      <c r="NDD6" s="267"/>
      <c r="NDE6" s="267"/>
      <c r="NDF6" s="267"/>
      <c r="NDG6" s="267"/>
      <c r="NDH6" s="267"/>
      <c r="NDI6" s="267"/>
      <c r="NDJ6" s="267"/>
      <c r="NDK6" s="267"/>
      <c r="NDL6" s="267"/>
      <c r="NDM6" s="267"/>
      <c r="NDN6" s="267"/>
      <c r="NDO6" s="267"/>
      <c r="NDP6" s="267"/>
      <c r="NDQ6" s="267"/>
      <c r="NDR6" s="267"/>
      <c r="NDS6" s="267"/>
      <c r="NDT6" s="267"/>
      <c r="NDU6" s="267"/>
      <c r="NDV6" s="267"/>
      <c r="NDW6" s="267"/>
      <c r="NDX6" s="267"/>
      <c r="NDY6" s="267"/>
      <c r="NDZ6" s="267"/>
      <c r="NEA6" s="267"/>
      <c r="NEB6" s="267"/>
      <c r="NEC6" s="267"/>
      <c r="NED6" s="267"/>
      <c r="NEE6" s="267"/>
      <c r="NEF6" s="267"/>
      <c r="NEG6" s="267"/>
      <c r="NEH6" s="267"/>
      <c r="NEI6" s="267"/>
      <c r="NEJ6" s="267"/>
      <c r="NEK6" s="267"/>
      <c r="NEL6" s="267"/>
      <c r="NEM6" s="267"/>
      <c r="NEN6" s="267"/>
      <c r="NEO6" s="267"/>
      <c r="NEP6" s="267"/>
      <c r="NEQ6" s="267"/>
      <c r="NER6" s="267"/>
      <c r="NES6" s="267"/>
      <c r="NET6" s="267"/>
      <c r="NEU6" s="267"/>
      <c r="NEV6" s="267"/>
      <c r="NEW6" s="267"/>
      <c r="NEX6" s="267"/>
      <c r="NEY6" s="267"/>
      <c r="NEZ6" s="267"/>
      <c r="NFA6" s="267"/>
      <c r="NFB6" s="267"/>
      <c r="NFC6" s="267"/>
      <c r="NFD6" s="267"/>
      <c r="NFE6" s="267"/>
      <c r="NFF6" s="267"/>
      <c r="NFG6" s="267"/>
      <c r="NFH6" s="267"/>
      <c r="NFI6" s="267"/>
      <c r="NFJ6" s="267"/>
      <c r="NFK6" s="267"/>
      <c r="NFL6" s="267"/>
      <c r="NFM6" s="267"/>
      <c r="NFN6" s="267"/>
      <c r="NFO6" s="267"/>
      <c r="NFP6" s="267"/>
      <c r="NFQ6" s="267"/>
      <c r="NFR6" s="267"/>
      <c r="NFS6" s="267"/>
      <c r="NFT6" s="267"/>
      <c r="NFU6" s="267"/>
      <c r="NFV6" s="267"/>
      <c r="NFW6" s="267"/>
      <c r="NFX6" s="267"/>
      <c r="NFY6" s="267"/>
      <c r="NFZ6" s="267"/>
      <c r="NGA6" s="267"/>
      <c r="NGB6" s="267"/>
      <c r="NGC6" s="267"/>
      <c r="NGD6" s="267"/>
      <c r="NGE6" s="267"/>
      <c r="NGF6" s="267"/>
      <c r="NGG6" s="267"/>
      <c r="NGH6" s="267"/>
      <c r="NGI6" s="267"/>
      <c r="NGJ6" s="267"/>
      <c r="NGK6" s="267"/>
      <c r="NGL6" s="267"/>
      <c r="NGM6" s="267"/>
      <c r="NGN6" s="267"/>
      <c r="NGO6" s="267"/>
      <c r="NGP6" s="267"/>
      <c r="NGQ6" s="267"/>
      <c r="NGR6" s="267"/>
      <c r="NGS6" s="267"/>
      <c r="NGT6" s="267"/>
      <c r="NGU6" s="267"/>
      <c r="NGV6" s="267"/>
      <c r="NGW6" s="267"/>
      <c r="NGX6" s="267"/>
      <c r="NGY6" s="267"/>
      <c r="NGZ6" s="267"/>
      <c r="NHA6" s="267"/>
      <c r="NHB6" s="267"/>
      <c r="NHC6" s="267"/>
      <c r="NHD6" s="267"/>
      <c r="NHE6" s="267"/>
      <c r="NHF6" s="267"/>
      <c r="NHG6" s="267"/>
      <c r="NHH6" s="267"/>
      <c r="NHI6" s="267"/>
      <c r="NHJ6" s="267"/>
      <c r="NHK6" s="267"/>
      <c r="NHL6" s="267"/>
      <c r="NHM6" s="267"/>
      <c r="NHN6" s="267"/>
      <c r="NHO6" s="267"/>
      <c r="NHP6" s="267"/>
      <c r="NHQ6" s="267"/>
      <c r="NHR6" s="267"/>
      <c r="NHS6" s="267"/>
      <c r="NHT6" s="267"/>
      <c r="NHU6" s="267"/>
      <c r="NHV6" s="267"/>
      <c r="NHW6" s="267"/>
      <c r="NHX6" s="267"/>
      <c r="NHY6" s="267"/>
      <c r="NHZ6" s="267"/>
      <c r="NIA6" s="267"/>
      <c r="NIB6" s="267"/>
      <c r="NIC6" s="267"/>
      <c r="NID6" s="267"/>
      <c r="NIE6" s="267"/>
      <c r="NIF6" s="267"/>
      <c r="NIG6" s="267"/>
      <c r="NIH6" s="267"/>
      <c r="NII6" s="267"/>
      <c r="NIJ6" s="267"/>
      <c r="NIK6" s="267"/>
      <c r="NIL6" s="267"/>
      <c r="NIM6" s="267"/>
      <c r="NIN6" s="267"/>
      <c r="NIO6" s="267"/>
      <c r="NIP6" s="267"/>
      <c r="NIQ6" s="267"/>
      <c r="NIR6" s="267"/>
      <c r="NIS6" s="267"/>
      <c r="NIT6" s="267"/>
      <c r="NIU6" s="267"/>
      <c r="NIV6" s="267"/>
      <c r="NIW6" s="267"/>
      <c r="NIX6" s="267"/>
      <c r="NIY6" s="267"/>
      <c r="NIZ6" s="267"/>
      <c r="NJA6" s="267"/>
      <c r="NJB6" s="267"/>
      <c r="NJC6" s="267"/>
      <c r="NJD6" s="267"/>
      <c r="NJE6" s="267"/>
      <c r="NJF6" s="267"/>
      <c r="NJG6" s="267"/>
      <c r="NJH6" s="267"/>
      <c r="NJI6" s="267"/>
      <c r="NJJ6" s="267"/>
      <c r="NJK6" s="267"/>
      <c r="NJL6" s="267"/>
      <c r="NJM6" s="267"/>
      <c r="NJN6" s="267"/>
      <c r="NJO6" s="267"/>
      <c r="NJP6" s="267"/>
      <c r="NJQ6" s="267"/>
      <c r="NJR6" s="267"/>
      <c r="NJS6" s="267"/>
      <c r="NJT6" s="267"/>
      <c r="NJU6" s="267"/>
      <c r="NJV6" s="267"/>
      <c r="NJW6" s="267"/>
      <c r="NJX6" s="267"/>
      <c r="NJY6" s="267"/>
      <c r="NJZ6" s="267"/>
      <c r="NKA6" s="267"/>
      <c r="NKB6" s="267"/>
      <c r="NKC6" s="267"/>
      <c r="NKD6" s="267"/>
      <c r="NKE6" s="267"/>
      <c r="NKF6" s="267"/>
      <c r="NKG6" s="267"/>
      <c r="NKH6" s="267"/>
      <c r="NKI6" s="267"/>
      <c r="NKJ6" s="267"/>
      <c r="NKK6" s="267"/>
      <c r="NKL6" s="267"/>
      <c r="NKM6" s="267"/>
      <c r="NKN6" s="267"/>
      <c r="NKO6" s="267"/>
      <c r="NKP6" s="267"/>
      <c r="NKQ6" s="267"/>
      <c r="NKR6" s="267"/>
      <c r="NKS6" s="267"/>
      <c r="NKT6" s="267"/>
      <c r="NKU6" s="267"/>
      <c r="NKV6" s="267"/>
      <c r="NKW6" s="267"/>
      <c r="NKX6" s="267"/>
      <c r="NKY6" s="267"/>
      <c r="NKZ6" s="267"/>
      <c r="NLA6" s="267"/>
      <c r="NLB6" s="267"/>
      <c r="NLC6" s="267"/>
      <c r="NLD6" s="267"/>
      <c r="NLE6" s="267"/>
      <c r="NLF6" s="267"/>
      <c r="NLG6" s="267"/>
      <c r="NLH6" s="267"/>
      <c r="NLI6" s="267"/>
      <c r="NLJ6" s="267"/>
      <c r="NLK6" s="267"/>
      <c r="NLL6" s="267"/>
      <c r="NLM6" s="267"/>
      <c r="NLN6" s="267"/>
      <c r="NLO6" s="267"/>
      <c r="NLP6" s="267"/>
      <c r="NLQ6" s="267"/>
      <c r="NLR6" s="267"/>
      <c r="NLS6" s="267"/>
      <c r="NLT6" s="267"/>
      <c r="NLU6" s="267"/>
      <c r="NLV6" s="267"/>
      <c r="NLW6" s="267"/>
      <c r="NLX6" s="267"/>
      <c r="NLY6" s="267"/>
      <c r="NLZ6" s="267"/>
      <c r="NMA6" s="267"/>
      <c r="NMB6" s="267"/>
      <c r="NMC6" s="267"/>
      <c r="NMD6" s="267"/>
      <c r="NME6" s="267"/>
      <c r="NMF6" s="267"/>
      <c r="NMG6" s="267"/>
      <c r="NMH6" s="267"/>
      <c r="NMI6" s="267"/>
      <c r="NMJ6" s="267"/>
      <c r="NMK6" s="267"/>
      <c r="NML6" s="267"/>
      <c r="NMM6" s="267"/>
      <c r="NMN6" s="267"/>
      <c r="NMO6" s="267"/>
      <c r="NMP6" s="267"/>
      <c r="NMQ6" s="267"/>
      <c r="NMR6" s="267"/>
      <c r="NMS6" s="267"/>
      <c r="NMT6" s="267"/>
      <c r="NMU6" s="267"/>
      <c r="NMV6" s="267"/>
      <c r="NMW6" s="267"/>
      <c r="NMX6" s="267"/>
      <c r="NMY6" s="267"/>
      <c r="NMZ6" s="267"/>
      <c r="NNA6" s="267"/>
      <c r="NNB6" s="267"/>
      <c r="NNC6" s="267"/>
      <c r="NND6" s="267"/>
      <c r="NNE6" s="267"/>
      <c r="NNF6" s="267"/>
      <c r="NNG6" s="267"/>
      <c r="NNH6" s="267"/>
      <c r="NNI6" s="267"/>
      <c r="NNJ6" s="267"/>
      <c r="NNK6" s="267"/>
      <c r="NNL6" s="267"/>
      <c r="NNM6" s="267"/>
      <c r="NNN6" s="267"/>
      <c r="NNO6" s="267"/>
      <c r="NNP6" s="267"/>
      <c r="NNQ6" s="267"/>
      <c r="NNR6" s="267"/>
      <c r="NNS6" s="267"/>
      <c r="NNT6" s="267"/>
      <c r="NNU6" s="267"/>
      <c r="NNV6" s="267"/>
      <c r="NNW6" s="267"/>
      <c r="NNX6" s="267"/>
      <c r="NNY6" s="267"/>
      <c r="NNZ6" s="267"/>
      <c r="NOA6" s="267"/>
      <c r="NOB6" s="267"/>
      <c r="NOC6" s="267"/>
      <c r="NOD6" s="267"/>
      <c r="NOE6" s="267"/>
      <c r="NOF6" s="267"/>
      <c r="NOG6" s="267"/>
      <c r="NOH6" s="267"/>
      <c r="NOI6" s="267"/>
      <c r="NOJ6" s="267"/>
      <c r="NOK6" s="267"/>
      <c r="NOL6" s="267"/>
      <c r="NOM6" s="267"/>
      <c r="NON6" s="267"/>
      <c r="NOO6" s="267"/>
      <c r="NOP6" s="267"/>
      <c r="NOQ6" s="267"/>
      <c r="NOR6" s="267"/>
      <c r="NOS6" s="267"/>
      <c r="NOT6" s="267"/>
      <c r="NOU6" s="267"/>
      <c r="NOV6" s="267"/>
      <c r="NOW6" s="267"/>
      <c r="NOX6" s="267"/>
      <c r="NOY6" s="267"/>
      <c r="NOZ6" s="267"/>
      <c r="NPA6" s="267"/>
      <c r="NPB6" s="267"/>
      <c r="NPC6" s="267"/>
      <c r="NPD6" s="267"/>
      <c r="NPE6" s="267"/>
      <c r="NPF6" s="267"/>
      <c r="NPG6" s="267"/>
      <c r="NPH6" s="267"/>
      <c r="NPI6" s="267"/>
      <c r="NPJ6" s="267"/>
      <c r="NPK6" s="267"/>
      <c r="NPL6" s="267"/>
      <c r="NPM6" s="267"/>
      <c r="NPN6" s="267"/>
      <c r="NPO6" s="267"/>
      <c r="NPP6" s="267"/>
      <c r="NPQ6" s="267"/>
      <c r="NPR6" s="267"/>
      <c r="NPS6" s="267"/>
      <c r="NPT6" s="267"/>
      <c r="NPU6" s="267"/>
      <c r="NPV6" s="267"/>
      <c r="NPW6" s="267"/>
      <c r="NPX6" s="267"/>
      <c r="NPY6" s="267"/>
      <c r="NPZ6" s="267"/>
      <c r="NQA6" s="267"/>
      <c r="NQB6" s="267"/>
      <c r="NQC6" s="267"/>
      <c r="NQD6" s="267"/>
      <c r="NQE6" s="267"/>
      <c r="NQF6" s="267"/>
      <c r="NQG6" s="267"/>
      <c r="NQH6" s="267"/>
      <c r="NQI6" s="267"/>
      <c r="NQJ6" s="267"/>
      <c r="NQK6" s="267"/>
      <c r="NQL6" s="267"/>
      <c r="NQM6" s="267"/>
      <c r="NQN6" s="267"/>
      <c r="NQO6" s="267"/>
      <c r="NQP6" s="267"/>
      <c r="NQQ6" s="267"/>
      <c r="NQR6" s="267"/>
      <c r="NQS6" s="267"/>
      <c r="NQT6" s="267"/>
      <c r="NQU6" s="267"/>
      <c r="NQV6" s="267"/>
      <c r="NQW6" s="267"/>
      <c r="NQX6" s="267"/>
      <c r="NQY6" s="267"/>
      <c r="NQZ6" s="267"/>
      <c r="NRA6" s="267"/>
      <c r="NRB6" s="267"/>
      <c r="NRC6" s="267"/>
      <c r="NRD6" s="267"/>
      <c r="NRE6" s="267"/>
      <c r="NRF6" s="267"/>
      <c r="NRG6" s="267"/>
      <c r="NRH6" s="267"/>
      <c r="NRI6" s="267"/>
      <c r="NRJ6" s="267"/>
      <c r="NRK6" s="267"/>
      <c r="NRL6" s="267"/>
      <c r="NRM6" s="267"/>
      <c r="NRN6" s="267"/>
      <c r="NRO6" s="267"/>
      <c r="NRP6" s="267"/>
      <c r="NRQ6" s="267"/>
      <c r="NRR6" s="267"/>
      <c r="NRS6" s="267"/>
      <c r="NRT6" s="267"/>
      <c r="NRU6" s="267"/>
      <c r="NRV6" s="267"/>
      <c r="NRW6" s="267"/>
      <c r="NRX6" s="267"/>
      <c r="NRY6" s="267"/>
      <c r="NRZ6" s="267"/>
      <c r="NSA6" s="267"/>
      <c r="NSB6" s="267"/>
      <c r="NSC6" s="267"/>
      <c r="NSD6" s="267"/>
      <c r="NSE6" s="267"/>
      <c r="NSF6" s="267"/>
      <c r="NSG6" s="267"/>
      <c r="NSH6" s="267"/>
      <c r="NSI6" s="267"/>
      <c r="NSJ6" s="267"/>
      <c r="NSK6" s="267"/>
      <c r="NSL6" s="267"/>
      <c r="NSM6" s="267"/>
      <c r="NSN6" s="267"/>
      <c r="NSO6" s="267"/>
      <c r="NSP6" s="267"/>
      <c r="NSQ6" s="267"/>
      <c r="NSR6" s="267"/>
      <c r="NSS6" s="267"/>
      <c r="NST6" s="267"/>
      <c r="NSU6" s="267"/>
      <c r="NSV6" s="267"/>
      <c r="NSW6" s="267"/>
      <c r="NSX6" s="267"/>
      <c r="NSY6" s="267"/>
      <c r="NSZ6" s="267"/>
      <c r="NTA6" s="267"/>
      <c r="NTB6" s="267"/>
      <c r="NTC6" s="267"/>
      <c r="NTD6" s="267"/>
      <c r="NTE6" s="267"/>
      <c r="NTF6" s="267"/>
      <c r="NTG6" s="267"/>
      <c r="NTH6" s="267"/>
      <c r="NTI6" s="267"/>
      <c r="NTJ6" s="267"/>
      <c r="NTK6" s="267"/>
      <c r="NTL6" s="267"/>
      <c r="NTM6" s="267"/>
      <c r="NTN6" s="267"/>
      <c r="NTO6" s="267"/>
      <c r="NTP6" s="267"/>
      <c r="NTQ6" s="267"/>
      <c r="NTR6" s="267"/>
      <c r="NTS6" s="267"/>
      <c r="NTT6" s="267"/>
      <c r="NTU6" s="267"/>
      <c r="NTV6" s="267"/>
      <c r="NTW6" s="267"/>
      <c r="NTX6" s="267"/>
      <c r="NTY6" s="267"/>
      <c r="NTZ6" s="267"/>
      <c r="NUA6" s="267"/>
      <c r="NUB6" s="267"/>
      <c r="NUC6" s="267"/>
      <c r="NUD6" s="267"/>
      <c r="NUE6" s="267"/>
      <c r="NUF6" s="267"/>
      <c r="NUG6" s="267"/>
      <c r="NUH6" s="267"/>
      <c r="NUI6" s="267"/>
      <c r="NUJ6" s="267"/>
      <c r="NUK6" s="267"/>
      <c r="NUL6" s="267"/>
      <c r="NUM6" s="267"/>
      <c r="NUN6" s="267"/>
      <c r="NUO6" s="267"/>
      <c r="NUP6" s="267"/>
      <c r="NUQ6" s="267"/>
      <c r="NUR6" s="267"/>
      <c r="NUS6" s="267"/>
      <c r="NUT6" s="267"/>
      <c r="NUU6" s="267"/>
      <c r="NUV6" s="267"/>
      <c r="NUW6" s="267"/>
      <c r="NUX6" s="267"/>
      <c r="NUY6" s="267"/>
      <c r="NUZ6" s="267"/>
      <c r="NVA6" s="267"/>
      <c r="NVB6" s="267"/>
      <c r="NVC6" s="267"/>
      <c r="NVD6" s="267"/>
      <c r="NVE6" s="267"/>
      <c r="NVF6" s="267"/>
      <c r="NVG6" s="267"/>
      <c r="NVH6" s="267"/>
      <c r="NVI6" s="267"/>
      <c r="NVJ6" s="267"/>
      <c r="NVK6" s="267"/>
      <c r="NVL6" s="267"/>
      <c r="NVM6" s="267"/>
      <c r="NVN6" s="267"/>
      <c r="NVO6" s="267"/>
      <c r="NVP6" s="267"/>
      <c r="NVQ6" s="267"/>
      <c r="NVR6" s="267"/>
      <c r="NVS6" s="267"/>
      <c r="NVT6" s="267"/>
      <c r="NVU6" s="267"/>
      <c r="NVV6" s="267"/>
      <c r="NVW6" s="267"/>
      <c r="NVX6" s="267"/>
      <c r="NVY6" s="267"/>
      <c r="NVZ6" s="267"/>
      <c r="NWA6" s="267"/>
      <c r="NWB6" s="267"/>
      <c r="NWC6" s="267"/>
      <c r="NWD6" s="267"/>
      <c r="NWE6" s="267"/>
      <c r="NWF6" s="267"/>
      <c r="NWG6" s="267"/>
      <c r="NWH6" s="267"/>
      <c r="NWI6" s="267"/>
      <c r="NWJ6" s="267"/>
      <c r="NWK6" s="267"/>
      <c r="NWL6" s="267"/>
      <c r="NWM6" s="267"/>
      <c r="NWN6" s="267"/>
      <c r="NWO6" s="267"/>
      <c r="NWP6" s="267"/>
      <c r="NWQ6" s="267"/>
      <c r="NWR6" s="267"/>
      <c r="NWS6" s="267"/>
      <c r="NWT6" s="267"/>
      <c r="NWU6" s="267"/>
      <c r="NWV6" s="267"/>
      <c r="NWW6" s="267"/>
      <c r="NWX6" s="267"/>
      <c r="NWY6" s="267"/>
      <c r="NWZ6" s="267"/>
      <c r="NXA6" s="267"/>
      <c r="NXB6" s="267"/>
      <c r="NXC6" s="267"/>
      <c r="NXD6" s="267"/>
      <c r="NXE6" s="267"/>
      <c r="NXF6" s="267"/>
      <c r="NXG6" s="267"/>
      <c r="NXH6" s="267"/>
      <c r="NXI6" s="267"/>
      <c r="NXJ6" s="267"/>
      <c r="NXK6" s="267"/>
      <c r="NXL6" s="267"/>
      <c r="NXM6" s="267"/>
      <c r="NXN6" s="267"/>
      <c r="NXO6" s="267"/>
      <c r="NXP6" s="267"/>
      <c r="NXQ6" s="267"/>
      <c r="NXR6" s="267"/>
      <c r="NXS6" s="267"/>
      <c r="NXT6" s="267"/>
      <c r="NXU6" s="267"/>
      <c r="NXV6" s="267"/>
      <c r="NXW6" s="267"/>
      <c r="NXX6" s="267"/>
      <c r="NXY6" s="267"/>
      <c r="NXZ6" s="267"/>
      <c r="NYA6" s="267"/>
      <c r="NYB6" s="267"/>
      <c r="NYC6" s="267"/>
      <c r="NYD6" s="267"/>
      <c r="NYE6" s="267"/>
      <c r="NYF6" s="267"/>
      <c r="NYG6" s="267"/>
      <c r="NYH6" s="267"/>
      <c r="NYI6" s="267"/>
      <c r="NYJ6" s="267"/>
      <c r="NYK6" s="267"/>
      <c r="NYL6" s="267"/>
      <c r="NYM6" s="267"/>
      <c r="NYN6" s="267"/>
      <c r="NYO6" s="267"/>
      <c r="NYP6" s="267"/>
      <c r="NYQ6" s="267"/>
      <c r="NYR6" s="267"/>
      <c r="NYS6" s="267"/>
      <c r="NYT6" s="267"/>
      <c r="NYU6" s="267"/>
      <c r="NYV6" s="267"/>
      <c r="NYW6" s="267"/>
      <c r="NYX6" s="267"/>
      <c r="NYY6" s="267"/>
      <c r="NYZ6" s="267"/>
      <c r="NZA6" s="267"/>
      <c r="NZB6" s="267"/>
      <c r="NZC6" s="267"/>
      <c r="NZD6" s="267"/>
      <c r="NZE6" s="267"/>
      <c r="NZF6" s="267"/>
      <c r="NZG6" s="267"/>
      <c r="NZH6" s="267"/>
      <c r="NZI6" s="267"/>
      <c r="NZJ6" s="267"/>
      <c r="NZK6" s="267"/>
      <c r="NZL6" s="267"/>
      <c r="NZM6" s="267"/>
      <c r="NZN6" s="267"/>
      <c r="NZO6" s="267"/>
      <c r="NZP6" s="267"/>
      <c r="NZQ6" s="267"/>
      <c r="NZR6" s="267"/>
      <c r="NZS6" s="267"/>
      <c r="NZT6" s="267"/>
      <c r="NZU6" s="267"/>
      <c r="NZV6" s="267"/>
      <c r="NZW6" s="267"/>
      <c r="NZX6" s="267"/>
      <c r="NZY6" s="267"/>
      <c r="NZZ6" s="267"/>
      <c r="OAA6" s="267"/>
      <c r="OAB6" s="267"/>
      <c r="OAC6" s="267"/>
      <c r="OAD6" s="267"/>
      <c r="OAE6" s="267"/>
      <c r="OAF6" s="267"/>
      <c r="OAG6" s="267"/>
      <c r="OAH6" s="267"/>
      <c r="OAI6" s="267"/>
      <c r="OAJ6" s="267"/>
      <c r="OAK6" s="267"/>
      <c r="OAL6" s="267"/>
      <c r="OAM6" s="267"/>
      <c r="OAN6" s="267"/>
      <c r="OAO6" s="267"/>
      <c r="OAP6" s="267"/>
      <c r="OAQ6" s="267"/>
      <c r="OAR6" s="267"/>
      <c r="OAS6" s="267"/>
      <c r="OAT6" s="267"/>
      <c r="OAU6" s="267"/>
      <c r="OAV6" s="267"/>
      <c r="OAW6" s="267"/>
      <c r="OAX6" s="267"/>
      <c r="OAY6" s="267"/>
      <c r="OAZ6" s="267"/>
      <c r="OBA6" s="267"/>
      <c r="OBB6" s="267"/>
      <c r="OBC6" s="267"/>
      <c r="OBD6" s="267"/>
      <c r="OBE6" s="267"/>
      <c r="OBF6" s="267"/>
      <c r="OBG6" s="267"/>
      <c r="OBH6" s="267"/>
      <c r="OBI6" s="267"/>
      <c r="OBJ6" s="267"/>
      <c r="OBK6" s="267"/>
      <c r="OBL6" s="267"/>
      <c r="OBM6" s="267"/>
      <c r="OBN6" s="267"/>
      <c r="OBO6" s="267"/>
      <c r="OBP6" s="267"/>
      <c r="OBQ6" s="267"/>
      <c r="OBR6" s="267"/>
      <c r="OBS6" s="267"/>
      <c r="OBT6" s="267"/>
      <c r="OBU6" s="267"/>
      <c r="OBV6" s="267"/>
      <c r="OBW6" s="267"/>
      <c r="OBX6" s="267"/>
      <c r="OBY6" s="267"/>
      <c r="OBZ6" s="267"/>
      <c r="OCA6" s="267"/>
      <c r="OCB6" s="267"/>
      <c r="OCC6" s="267"/>
      <c r="OCD6" s="267"/>
      <c r="OCE6" s="267"/>
      <c r="OCF6" s="267"/>
      <c r="OCG6" s="267"/>
      <c r="OCH6" s="267"/>
      <c r="OCI6" s="267"/>
      <c r="OCJ6" s="267"/>
      <c r="OCK6" s="267"/>
      <c r="OCL6" s="267"/>
      <c r="OCM6" s="267"/>
      <c r="OCN6" s="267"/>
      <c r="OCO6" s="267"/>
      <c r="OCP6" s="267"/>
      <c r="OCQ6" s="267"/>
      <c r="OCR6" s="267"/>
      <c r="OCS6" s="267"/>
      <c r="OCT6" s="267"/>
      <c r="OCU6" s="267"/>
      <c r="OCV6" s="267"/>
      <c r="OCW6" s="267"/>
      <c r="OCX6" s="267"/>
      <c r="OCY6" s="267"/>
      <c r="OCZ6" s="267"/>
      <c r="ODA6" s="267"/>
      <c r="ODB6" s="267"/>
      <c r="ODC6" s="267"/>
      <c r="ODD6" s="267"/>
      <c r="ODE6" s="267"/>
      <c r="ODF6" s="267"/>
      <c r="ODG6" s="267"/>
      <c r="ODH6" s="267"/>
      <c r="ODI6" s="267"/>
      <c r="ODJ6" s="267"/>
      <c r="ODK6" s="267"/>
      <c r="ODL6" s="267"/>
      <c r="ODM6" s="267"/>
      <c r="ODN6" s="267"/>
      <c r="ODO6" s="267"/>
      <c r="ODP6" s="267"/>
      <c r="ODQ6" s="267"/>
      <c r="ODR6" s="267"/>
      <c r="ODS6" s="267"/>
      <c r="ODT6" s="267"/>
      <c r="ODU6" s="267"/>
      <c r="ODV6" s="267"/>
      <c r="ODW6" s="267"/>
      <c r="ODX6" s="267"/>
      <c r="ODY6" s="267"/>
      <c r="ODZ6" s="267"/>
      <c r="OEA6" s="267"/>
      <c r="OEB6" s="267"/>
      <c r="OEC6" s="267"/>
      <c r="OED6" s="267"/>
      <c r="OEE6" s="267"/>
      <c r="OEF6" s="267"/>
      <c r="OEG6" s="267"/>
      <c r="OEH6" s="267"/>
      <c r="OEI6" s="267"/>
      <c r="OEJ6" s="267"/>
      <c r="OEK6" s="267"/>
      <c r="OEL6" s="267"/>
      <c r="OEM6" s="267"/>
      <c r="OEN6" s="267"/>
      <c r="OEO6" s="267"/>
      <c r="OEP6" s="267"/>
      <c r="OEQ6" s="267"/>
      <c r="OER6" s="267"/>
      <c r="OES6" s="267"/>
      <c r="OET6" s="267"/>
      <c r="OEU6" s="267"/>
      <c r="OEV6" s="267"/>
      <c r="OEW6" s="267"/>
      <c r="OEX6" s="267"/>
      <c r="OEY6" s="267"/>
      <c r="OEZ6" s="267"/>
      <c r="OFA6" s="267"/>
      <c r="OFB6" s="267"/>
      <c r="OFC6" s="267"/>
      <c r="OFD6" s="267"/>
      <c r="OFE6" s="267"/>
      <c r="OFF6" s="267"/>
      <c r="OFG6" s="267"/>
      <c r="OFH6" s="267"/>
      <c r="OFI6" s="267"/>
      <c r="OFJ6" s="267"/>
      <c r="OFK6" s="267"/>
      <c r="OFL6" s="267"/>
      <c r="OFM6" s="267"/>
      <c r="OFN6" s="267"/>
      <c r="OFO6" s="267"/>
      <c r="OFP6" s="267"/>
      <c r="OFQ6" s="267"/>
      <c r="OFR6" s="267"/>
      <c r="OFS6" s="267"/>
      <c r="OFT6" s="267"/>
      <c r="OFU6" s="267"/>
      <c r="OFV6" s="267"/>
      <c r="OFW6" s="267"/>
      <c r="OFX6" s="267"/>
      <c r="OFY6" s="267"/>
      <c r="OFZ6" s="267"/>
      <c r="OGA6" s="267"/>
      <c r="OGB6" s="267"/>
      <c r="OGC6" s="267"/>
      <c r="OGD6" s="267"/>
      <c r="OGE6" s="267"/>
      <c r="OGF6" s="267"/>
      <c r="OGG6" s="267"/>
      <c r="OGH6" s="267"/>
      <c r="OGI6" s="267"/>
      <c r="OGJ6" s="267"/>
      <c r="OGK6" s="267"/>
      <c r="OGL6" s="267"/>
      <c r="OGM6" s="267"/>
      <c r="OGN6" s="267"/>
      <c r="OGO6" s="267"/>
      <c r="OGP6" s="267"/>
      <c r="OGQ6" s="267"/>
      <c r="OGR6" s="267"/>
      <c r="OGS6" s="267"/>
      <c r="OGT6" s="267"/>
      <c r="OGU6" s="267"/>
      <c r="OGV6" s="267"/>
      <c r="OGW6" s="267"/>
      <c r="OGX6" s="267"/>
      <c r="OGY6" s="267"/>
      <c r="OGZ6" s="267"/>
      <c r="OHA6" s="267"/>
      <c r="OHB6" s="267"/>
      <c r="OHC6" s="267"/>
      <c r="OHD6" s="267"/>
      <c r="OHE6" s="267"/>
      <c r="OHF6" s="267"/>
      <c r="OHG6" s="267"/>
      <c r="OHH6" s="267"/>
      <c r="OHI6" s="267"/>
      <c r="OHJ6" s="267"/>
      <c r="OHK6" s="267"/>
      <c r="OHL6" s="267"/>
      <c r="OHM6" s="267"/>
      <c r="OHN6" s="267"/>
      <c r="OHO6" s="267"/>
      <c r="OHP6" s="267"/>
      <c r="OHQ6" s="267"/>
      <c r="OHR6" s="267"/>
      <c r="OHS6" s="267"/>
      <c r="OHT6" s="267"/>
      <c r="OHU6" s="267"/>
      <c r="OHV6" s="267"/>
      <c r="OHW6" s="267"/>
      <c r="OHX6" s="267"/>
      <c r="OHY6" s="267"/>
      <c r="OHZ6" s="267"/>
      <c r="OIA6" s="267"/>
      <c r="OIB6" s="267"/>
      <c r="OIC6" s="267"/>
      <c r="OID6" s="267"/>
      <c r="OIE6" s="267"/>
      <c r="OIF6" s="267"/>
      <c r="OIG6" s="267"/>
      <c r="OIH6" s="267"/>
      <c r="OII6" s="267"/>
      <c r="OIJ6" s="267"/>
      <c r="OIK6" s="267"/>
      <c r="OIL6" s="267"/>
      <c r="OIM6" s="267"/>
      <c r="OIN6" s="267"/>
      <c r="OIO6" s="267"/>
      <c r="OIP6" s="267"/>
      <c r="OIQ6" s="267"/>
      <c r="OIR6" s="267"/>
      <c r="OIS6" s="267"/>
      <c r="OIT6" s="267"/>
      <c r="OIU6" s="267"/>
      <c r="OIV6" s="267"/>
      <c r="OIW6" s="267"/>
      <c r="OIX6" s="267"/>
      <c r="OIY6" s="267"/>
      <c r="OIZ6" s="267"/>
      <c r="OJA6" s="267"/>
      <c r="OJB6" s="267"/>
      <c r="OJC6" s="267"/>
      <c r="OJD6" s="267"/>
      <c r="OJE6" s="267"/>
      <c r="OJF6" s="267"/>
      <c r="OJG6" s="267"/>
      <c r="OJH6" s="267"/>
      <c r="OJI6" s="267"/>
      <c r="OJJ6" s="267"/>
      <c r="OJK6" s="267"/>
      <c r="OJL6" s="267"/>
      <c r="OJM6" s="267"/>
      <c r="OJN6" s="267"/>
      <c r="OJO6" s="267"/>
      <c r="OJP6" s="267"/>
      <c r="OJQ6" s="267"/>
      <c r="OJR6" s="267"/>
      <c r="OJS6" s="267"/>
      <c r="OJT6" s="267"/>
      <c r="OJU6" s="267"/>
      <c r="OJV6" s="267"/>
      <c r="OJW6" s="267"/>
      <c r="OJX6" s="267"/>
      <c r="OJY6" s="267"/>
      <c r="OJZ6" s="267"/>
      <c r="OKA6" s="267"/>
      <c r="OKB6" s="267"/>
      <c r="OKC6" s="267"/>
      <c r="OKD6" s="267"/>
      <c r="OKE6" s="267"/>
      <c r="OKF6" s="267"/>
      <c r="OKG6" s="267"/>
      <c r="OKH6" s="267"/>
      <c r="OKI6" s="267"/>
      <c r="OKJ6" s="267"/>
      <c r="OKK6" s="267"/>
      <c r="OKL6" s="267"/>
      <c r="OKM6" s="267"/>
      <c r="OKN6" s="267"/>
      <c r="OKO6" s="267"/>
      <c r="OKP6" s="267"/>
      <c r="OKQ6" s="267"/>
      <c r="OKR6" s="267"/>
      <c r="OKS6" s="267"/>
      <c r="OKT6" s="267"/>
      <c r="OKU6" s="267"/>
      <c r="OKV6" s="267"/>
      <c r="OKW6" s="267"/>
      <c r="OKX6" s="267"/>
      <c r="OKY6" s="267"/>
      <c r="OKZ6" s="267"/>
      <c r="OLA6" s="267"/>
      <c r="OLB6" s="267"/>
      <c r="OLC6" s="267"/>
      <c r="OLD6" s="267"/>
      <c r="OLE6" s="267"/>
      <c r="OLF6" s="267"/>
      <c r="OLG6" s="267"/>
      <c r="OLH6" s="267"/>
      <c r="OLI6" s="267"/>
      <c r="OLJ6" s="267"/>
      <c r="OLK6" s="267"/>
      <c r="OLL6" s="267"/>
      <c r="OLM6" s="267"/>
      <c r="OLN6" s="267"/>
      <c r="OLO6" s="267"/>
      <c r="OLP6" s="267"/>
      <c r="OLQ6" s="267"/>
      <c r="OLR6" s="267"/>
      <c r="OLS6" s="267"/>
      <c r="OLT6" s="267"/>
      <c r="OLU6" s="267"/>
      <c r="OLV6" s="267"/>
      <c r="OLW6" s="267"/>
      <c r="OLX6" s="267"/>
      <c r="OLY6" s="267"/>
      <c r="OLZ6" s="267"/>
      <c r="OMA6" s="267"/>
      <c r="OMB6" s="267"/>
      <c r="OMC6" s="267"/>
      <c r="OMD6" s="267"/>
      <c r="OME6" s="267"/>
      <c r="OMF6" s="267"/>
      <c r="OMG6" s="267"/>
      <c r="OMH6" s="267"/>
      <c r="OMI6" s="267"/>
      <c r="OMJ6" s="267"/>
      <c r="OMK6" s="267"/>
      <c r="OML6" s="267"/>
      <c r="OMM6" s="267"/>
      <c r="OMN6" s="267"/>
      <c r="OMO6" s="267"/>
      <c r="OMP6" s="267"/>
      <c r="OMQ6" s="267"/>
      <c r="OMR6" s="267"/>
      <c r="OMS6" s="267"/>
      <c r="OMT6" s="267"/>
      <c r="OMU6" s="267"/>
      <c r="OMV6" s="267"/>
      <c r="OMW6" s="267"/>
      <c r="OMX6" s="267"/>
      <c r="OMY6" s="267"/>
      <c r="OMZ6" s="267"/>
      <c r="ONA6" s="267"/>
      <c r="ONB6" s="267"/>
      <c r="ONC6" s="267"/>
      <c r="OND6" s="267"/>
      <c r="ONE6" s="267"/>
      <c r="ONF6" s="267"/>
      <c r="ONG6" s="267"/>
      <c r="ONH6" s="267"/>
      <c r="ONI6" s="267"/>
      <c r="ONJ6" s="267"/>
      <c r="ONK6" s="267"/>
      <c r="ONL6" s="267"/>
      <c r="ONM6" s="267"/>
      <c r="ONN6" s="267"/>
      <c r="ONO6" s="267"/>
      <c r="ONP6" s="267"/>
      <c r="ONQ6" s="267"/>
      <c r="ONR6" s="267"/>
      <c r="ONS6" s="267"/>
      <c r="ONT6" s="267"/>
      <c r="ONU6" s="267"/>
      <c r="ONV6" s="267"/>
      <c r="ONW6" s="267"/>
      <c r="ONX6" s="267"/>
      <c r="ONY6" s="267"/>
      <c r="ONZ6" s="267"/>
      <c r="OOA6" s="267"/>
      <c r="OOB6" s="267"/>
      <c r="OOC6" s="267"/>
      <c r="OOD6" s="267"/>
      <c r="OOE6" s="267"/>
      <c r="OOF6" s="267"/>
      <c r="OOG6" s="267"/>
      <c r="OOH6" s="267"/>
      <c r="OOI6" s="267"/>
      <c r="OOJ6" s="267"/>
      <c r="OOK6" s="267"/>
      <c r="OOL6" s="267"/>
      <c r="OOM6" s="267"/>
      <c r="OON6" s="267"/>
      <c r="OOO6" s="267"/>
      <c r="OOP6" s="267"/>
      <c r="OOQ6" s="267"/>
      <c r="OOR6" s="267"/>
      <c r="OOS6" s="267"/>
      <c r="OOT6" s="267"/>
      <c r="OOU6" s="267"/>
      <c r="OOV6" s="267"/>
      <c r="OOW6" s="267"/>
      <c r="OOX6" s="267"/>
      <c r="OOY6" s="267"/>
      <c r="OOZ6" s="267"/>
      <c r="OPA6" s="267"/>
      <c r="OPB6" s="267"/>
      <c r="OPC6" s="267"/>
      <c r="OPD6" s="267"/>
      <c r="OPE6" s="267"/>
      <c r="OPF6" s="267"/>
      <c r="OPG6" s="267"/>
      <c r="OPH6" s="267"/>
      <c r="OPI6" s="267"/>
      <c r="OPJ6" s="267"/>
      <c r="OPK6" s="267"/>
      <c r="OPL6" s="267"/>
      <c r="OPM6" s="267"/>
      <c r="OPN6" s="267"/>
      <c r="OPO6" s="267"/>
      <c r="OPP6" s="267"/>
      <c r="OPQ6" s="267"/>
      <c r="OPR6" s="267"/>
      <c r="OPS6" s="267"/>
      <c r="OPT6" s="267"/>
      <c r="OPU6" s="267"/>
      <c r="OPV6" s="267"/>
      <c r="OPW6" s="267"/>
      <c r="OPX6" s="267"/>
      <c r="OPY6" s="267"/>
      <c r="OPZ6" s="267"/>
      <c r="OQA6" s="267"/>
      <c r="OQB6" s="267"/>
      <c r="OQC6" s="267"/>
      <c r="OQD6" s="267"/>
      <c r="OQE6" s="267"/>
      <c r="OQF6" s="267"/>
      <c r="OQG6" s="267"/>
      <c r="OQH6" s="267"/>
      <c r="OQI6" s="267"/>
      <c r="OQJ6" s="267"/>
      <c r="OQK6" s="267"/>
      <c r="OQL6" s="267"/>
      <c r="OQM6" s="267"/>
      <c r="OQN6" s="267"/>
      <c r="OQO6" s="267"/>
      <c r="OQP6" s="267"/>
      <c r="OQQ6" s="267"/>
      <c r="OQR6" s="267"/>
      <c r="OQS6" s="267"/>
      <c r="OQT6" s="267"/>
      <c r="OQU6" s="267"/>
      <c r="OQV6" s="267"/>
      <c r="OQW6" s="267"/>
      <c r="OQX6" s="267"/>
      <c r="OQY6" s="267"/>
      <c r="OQZ6" s="267"/>
      <c r="ORA6" s="267"/>
      <c r="ORB6" s="267"/>
      <c r="ORC6" s="267"/>
      <c r="ORD6" s="267"/>
      <c r="ORE6" s="267"/>
      <c r="ORF6" s="267"/>
      <c r="ORG6" s="267"/>
      <c r="ORH6" s="267"/>
      <c r="ORI6" s="267"/>
      <c r="ORJ6" s="267"/>
      <c r="ORK6" s="267"/>
      <c r="ORL6" s="267"/>
      <c r="ORM6" s="267"/>
      <c r="ORN6" s="267"/>
      <c r="ORO6" s="267"/>
      <c r="ORP6" s="267"/>
      <c r="ORQ6" s="267"/>
      <c r="ORR6" s="267"/>
      <c r="ORS6" s="267"/>
      <c r="ORT6" s="267"/>
      <c r="ORU6" s="267"/>
      <c r="ORV6" s="267"/>
      <c r="ORW6" s="267"/>
      <c r="ORX6" s="267"/>
      <c r="ORY6" s="267"/>
      <c r="ORZ6" s="267"/>
      <c r="OSA6" s="267"/>
      <c r="OSB6" s="267"/>
      <c r="OSC6" s="267"/>
      <c r="OSD6" s="267"/>
      <c r="OSE6" s="267"/>
      <c r="OSF6" s="267"/>
      <c r="OSG6" s="267"/>
      <c r="OSH6" s="267"/>
      <c r="OSI6" s="267"/>
      <c r="OSJ6" s="267"/>
      <c r="OSK6" s="267"/>
      <c r="OSL6" s="267"/>
      <c r="OSM6" s="267"/>
      <c r="OSN6" s="267"/>
      <c r="OSO6" s="267"/>
      <c r="OSP6" s="267"/>
      <c r="OSQ6" s="267"/>
      <c r="OSR6" s="267"/>
      <c r="OSS6" s="267"/>
      <c r="OST6" s="267"/>
      <c r="OSU6" s="267"/>
      <c r="OSV6" s="267"/>
      <c r="OSW6" s="267"/>
      <c r="OSX6" s="267"/>
      <c r="OSY6" s="267"/>
      <c r="OSZ6" s="267"/>
      <c r="OTA6" s="267"/>
      <c r="OTB6" s="267"/>
      <c r="OTC6" s="267"/>
      <c r="OTD6" s="267"/>
      <c r="OTE6" s="267"/>
      <c r="OTF6" s="267"/>
      <c r="OTG6" s="267"/>
      <c r="OTH6" s="267"/>
      <c r="OTI6" s="267"/>
      <c r="OTJ6" s="267"/>
      <c r="OTK6" s="267"/>
      <c r="OTL6" s="267"/>
      <c r="OTM6" s="267"/>
      <c r="OTN6" s="267"/>
      <c r="OTO6" s="267"/>
      <c r="OTP6" s="267"/>
      <c r="OTQ6" s="267"/>
      <c r="OTR6" s="267"/>
      <c r="OTS6" s="267"/>
      <c r="OTT6" s="267"/>
      <c r="OTU6" s="267"/>
      <c r="OTV6" s="267"/>
      <c r="OTW6" s="267"/>
      <c r="OTX6" s="267"/>
      <c r="OTY6" s="267"/>
      <c r="OTZ6" s="267"/>
      <c r="OUA6" s="267"/>
      <c r="OUB6" s="267"/>
      <c r="OUC6" s="267"/>
      <c r="OUD6" s="267"/>
      <c r="OUE6" s="267"/>
      <c r="OUF6" s="267"/>
      <c r="OUG6" s="267"/>
      <c r="OUH6" s="267"/>
      <c r="OUI6" s="267"/>
      <c r="OUJ6" s="267"/>
      <c r="OUK6" s="267"/>
      <c r="OUL6" s="267"/>
      <c r="OUM6" s="267"/>
      <c r="OUN6" s="267"/>
      <c r="OUO6" s="267"/>
      <c r="OUP6" s="267"/>
      <c r="OUQ6" s="267"/>
      <c r="OUR6" s="267"/>
      <c r="OUS6" s="267"/>
      <c r="OUT6" s="267"/>
      <c r="OUU6" s="267"/>
      <c r="OUV6" s="267"/>
      <c r="OUW6" s="267"/>
      <c r="OUX6" s="267"/>
      <c r="OUY6" s="267"/>
      <c r="OUZ6" s="267"/>
      <c r="OVA6" s="267"/>
      <c r="OVB6" s="267"/>
      <c r="OVC6" s="267"/>
      <c r="OVD6" s="267"/>
      <c r="OVE6" s="267"/>
      <c r="OVF6" s="267"/>
      <c r="OVG6" s="267"/>
      <c r="OVH6" s="267"/>
      <c r="OVI6" s="267"/>
      <c r="OVJ6" s="267"/>
      <c r="OVK6" s="267"/>
      <c r="OVL6" s="267"/>
      <c r="OVM6" s="267"/>
      <c r="OVN6" s="267"/>
      <c r="OVO6" s="267"/>
      <c r="OVP6" s="267"/>
      <c r="OVQ6" s="267"/>
      <c r="OVR6" s="267"/>
      <c r="OVS6" s="267"/>
      <c r="OVT6" s="267"/>
      <c r="OVU6" s="267"/>
      <c r="OVV6" s="267"/>
      <c r="OVW6" s="267"/>
      <c r="OVX6" s="267"/>
      <c r="OVY6" s="267"/>
      <c r="OVZ6" s="267"/>
      <c r="OWA6" s="267"/>
      <c r="OWB6" s="267"/>
      <c r="OWC6" s="267"/>
      <c r="OWD6" s="267"/>
      <c r="OWE6" s="267"/>
      <c r="OWF6" s="267"/>
      <c r="OWG6" s="267"/>
      <c r="OWH6" s="267"/>
      <c r="OWI6" s="267"/>
      <c r="OWJ6" s="267"/>
      <c r="OWK6" s="267"/>
      <c r="OWL6" s="267"/>
      <c r="OWM6" s="267"/>
      <c r="OWN6" s="267"/>
      <c r="OWO6" s="267"/>
      <c r="OWP6" s="267"/>
      <c r="OWQ6" s="267"/>
      <c r="OWR6" s="267"/>
      <c r="OWS6" s="267"/>
      <c r="OWT6" s="267"/>
      <c r="OWU6" s="267"/>
      <c r="OWV6" s="267"/>
      <c r="OWW6" s="267"/>
      <c r="OWX6" s="267"/>
      <c r="OWY6" s="267"/>
      <c r="OWZ6" s="267"/>
      <c r="OXA6" s="267"/>
      <c r="OXB6" s="267"/>
      <c r="OXC6" s="267"/>
      <c r="OXD6" s="267"/>
      <c r="OXE6" s="267"/>
      <c r="OXF6" s="267"/>
      <c r="OXG6" s="267"/>
      <c r="OXH6" s="267"/>
      <c r="OXI6" s="267"/>
      <c r="OXJ6" s="267"/>
      <c r="OXK6" s="267"/>
      <c r="OXL6" s="267"/>
      <c r="OXM6" s="267"/>
      <c r="OXN6" s="267"/>
      <c r="OXO6" s="267"/>
      <c r="OXP6" s="267"/>
      <c r="OXQ6" s="267"/>
      <c r="OXR6" s="267"/>
      <c r="OXS6" s="267"/>
      <c r="OXT6" s="267"/>
      <c r="OXU6" s="267"/>
      <c r="OXV6" s="267"/>
      <c r="OXW6" s="267"/>
      <c r="OXX6" s="267"/>
      <c r="OXY6" s="267"/>
      <c r="OXZ6" s="267"/>
      <c r="OYA6" s="267"/>
      <c r="OYB6" s="267"/>
      <c r="OYC6" s="267"/>
      <c r="OYD6" s="267"/>
      <c r="OYE6" s="267"/>
      <c r="OYF6" s="267"/>
      <c r="OYG6" s="267"/>
      <c r="OYH6" s="267"/>
      <c r="OYI6" s="267"/>
      <c r="OYJ6" s="267"/>
      <c r="OYK6" s="267"/>
      <c r="OYL6" s="267"/>
      <c r="OYM6" s="267"/>
      <c r="OYN6" s="267"/>
      <c r="OYO6" s="267"/>
      <c r="OYP6" s="267"/>
      <c r="OYQ6" s="267"/>
      <c r="OYR6" s="267"/>
      <c r="OYS6" s="267"/>
      <c r="OYT6" s="267"/>
      <c r="OYU6" s="267"/>
      <c r="OYV6" s="267"/>
      <c r="OYW6" s="267"/>
      <c r="OYX6" s="267"/>
      <c r="OYY6" s="267"/>
      <c r="OYZ6" s="267"/>
      <c r="OZA6" s="267"/>
      <c r="OZB6" s="267"/>
      <c r="OZC6" s="267"/>
      <c r="OZD6" s="267"/>
      <c r="OZE6" s="267"/>
      <c r="OZF6" s="267"/>
      <c r="OZG6" s="267"/>
      <c r="OZH6" s="267"/>
      <c r="OZI6" s="267"/>
      <c r="OZJ6" s="267"/>
      <c r="OZK6" s="267"/>
      <c r="OZL6" s="267"/>
      <c r="OZM6" s="267"/>
      <c r="OZN6" s="267"/>
      <c r="OZO6" s="267"/>
      <c r="OZP6" s="267"/>
      <c r="OZQ6" s="267"/>
      <c r="OZR6" s="267"/>
      <c r="OZS6" s="267"/>
      <c r="OZT6" s="267"/>
      <c r="OZU6" s="267"/>
      <c r="OZV6" s="267"/>
      <c r="OZW6" s="267"/>
      <c r="OZX6" s="267"/>
      <c r="OZY6" s="267"/>
      <c r="OZZ6" s="267"/>
      <c r="PAA6" s="267"/>
      <c r="PAB6" s="267"/>
      <c r="PAC6" s="267"/>
      <c r="PAD6" s="267"/>
      <c r="PAE6" s="267"/>
      <c r="PAF6" s="267"/>
      <c r="PAG6" s="267"/>
      <c r="PAH6" s="267"/>
      <c r="PAI6" s="267"/>
      <c r="PAJ6" s="267"/>
      <c r="PAK6" s="267"/>
      <c r="PAL6" s="267"/>
      <c r="PAM6" s="267"/>
      <c r="PAN6" s="267"/>
      <c r="PAO6" s="267"/>
      <c r="PAP6" s="267"/>
      <c r="PAQ6" s="267"/>
      <c r="PAR6" s="267"/>
      <c r="PAS6" s="267"/>
      <c r="PAT6" s="267"/>
      <c r="PAU6" s="267"/>
      <c r="PAV6" s="267"/>
      <c r="PAW6" s="267"/>
      <c r="PAX6" s="267"/>
      <c r="PAY6" s="267"/>
      <c r="PAZ6" s="267"/>
      <c r="PBA6" s="267"/>
      <c r="PBB6" s="267"/>
      <c r="PBC6" s="267"/>
      <c r="PBD6" s="267"/>
      <c r="PBE6" s="267"/>
      <c r="PBF6" s="267"/>
      <c r="PBG6" s="267"/>
      <c r="PBH6" s="267"/>
      <c r="PBI6" s="267"/>
      <c r="PBJ6" s="267"/>
      <c r="PBK6" s="267"/>
      <c r="PBL6" s="267"/>
      <c r="PBM6" s="267"/>
      <c r="PBN6" s="267"/>
      <c r="PBO6" s="267"/>
      <c r="PBP6" s="267"/>
      <c r="PBQ6" s="267"/>
      <c r="PBR6" s="267"/>
      <c r="PBS6" s="267"/>
      <c r="PBT6" s="267"/>
      <c r="PBU6" s="267"/>
      <c r="PBV6" s="267"/>
      <c r="PBW6" s="267"/>
      <c r="PBX6" s="267"/>
      <c r="PBY6" s="267"/>
      <c r="PBZ6" s="267"/>
      <c r="PCA6" s="267"/>
      <c r="PCB6" s="267"/>
      <c r="PCC6" s="267"/>
      <c r="PCD6" s="267"/>
      <c r="PCE6" s="267"/>
      <c r="PCF6" s="267"/>
      <c r="PCG6" s="267"/>
      <c r="PCH6" s="267"/>
      <c r="PCI6" s="267"/>
      <c r="PCJ6" s="267"/>
      <c r="PCK6" s="267"/>
      <c r="PCL6" s="267"/>
      <c r="PCM6" s="267"/>
      <c r="PCN6" s="267"/>
      <c r="PCO6" s="267"/>
      <c r="PCP6" s="267"/>
      <c r="PCQ6" s="267"/>
      <c r="PCR6" s="267"/>
      <c r="PCS6" s="267"/>
      <c r="PCT6" s="267"/>
      <c r="PCU6" s="267"/>
      <c r="PCV6" s="267"/>
      <c r="PCW6" s="267"/>
      <c r="PCX6" s="267"/>
      <c r="PCY6" s="267"/>
      <c r="PCZ6" s="267"/>
      <c r="PDA6" s="267"/>
      <c r="PDB6" s="267"/>
      <c r="PDC6" s="267"/>
      <c r="PDD6" s="267"/>
      <c r="PDE6" s="267"/>
      <c r="PDF6" s="267"/>
      <c r="PDG6" s="267"/>
      <c r="PDH6" s="267"/>
      <c r="PDI6" s="267"/>
      <c r="PDJ6" s="267"/>
      <c r="PDK6" s="267"/>
      <c r="PDL6" s="267"/>
      <c r="PDM6" s="267"/>
      <c r="PDN6" s="267"/>
      <c r="PDO6" s="267"/>
      <c r="PDP6" s="267"/>
      <c r="PDQ6" s="267"/>
      <c r="PDR6" s="267"/>
      <c r="PDS6" s="267"/>
      <c r="PDT6" s="267"/>
      <c r="PDU6" s="267"/>
      <c r="PDV6" s="267"/>
      <c r="PDW6" s="267"/>
      <c r="PDX6" s="267"/>
      <c r="PDY6" s="267"/>
      <c r="PDZ6" s="267"/>
      <c r="PEA6" s="267"/>
      <c r="PEB6" s="267"/>
      <c r="PEC6" s="267"/>
      <c r="PED6" s="267"/>
      <c r="PEE6" s="267"/>
      <c r="PEF6" s="267"/>
      <c r="PEG6" s="267"/>
      <c r="PEH6" s="267"/>
      <c r="PEI6" s="267"/>
      <c r="PEJ6" s="267"/>
      <c r="PEK6" s="267"/>
      <c r="PEL6" s="267"/>
      <c r="PEM6" s="267"/>
      <c r="PEN6" s="267"/>
      <c r="PEO6" s="267"/>
      <c r="PEP6" s="267"/>
      <c r="PEQ6" s="267"/>
      <c r="PER6" s="267"/>
      <c r="PES6" s="267"/>
      <c r="PET6" s="267"/>
      <c r="PEU6" s="267"/>
      <c r="PEV6" s="267"/>
      <c r="PEW6" s="267"/>
      <c r="PEX6" s="267"/>
      <c r="PEY6" s="267"/>
      <c r="PEZ6" s="267"/>
      <c r="PFA6" s="267"/>
      <c r="PFB6" s="267"/>
      <c r="PFC6" s="267"/>
      <c r="PFD6" s="267"/>
      <c r="PFE6" s="267"/>
      <c r="PFF6" s="267"/>
      <c r="PFG6" s="267"/>
      <c r="PFH6" s="267"/>
      <c r="PFI6" s="267"/>
      <c r="PFJ6" s="267"/>
      <c r="PFK6" s="267"/>
      <c r="PFL6" s="267"/>
      <c r="PFM6" s="267"/>
      <c r="PFN6" s="267"/>
      <c r="PFO6" s="267"/>
      <c r="PFP6" s="267"/>
      <c r="PFQ6" s="267"/>
      <c r="PFR6" s="267"/>
      <c r="PFS6" s="267"/>
      <c r="PFT6" s="267"/>
      <c r="PFU6" s="267"/>
      <c r="PFV6" s="267"/>
      <c r="PFW6" s="267"/>
      <c r="PFX6" s="267"/>
      <c r="PFY6" s="267"/>
      <c r="PFZ6" s="267"/>
      <c r="PGA6" s="267"/>
      <c r="PGB6" s="267"/>
      <c r="PGC6" s="267"/>
      <c r="PGD6" s="267"/>
      <c r="PGE6" s="267"/>
      <c r="PGF6" s="267"/>
      <c r="PGG6" s="267"/>
      <c r="PGH6" s="267"/>
      <c r="PGI6" s="267"/>
      <c r="PGJ6" s="267"/>
      <c r="PGK6" s="267"/>
      <c r="PGL6" s="267"/>
      <c r="PGM6" s="267"/>
      <c r="PGN6" s="267"/>
      <c r="PGO6" s="267"/>
      <c r="PGP6" s="267"/>
      <c r="PGQ6" s="267"/>
      <c r="PGR6" s="267"/>
      <c r="PGS6" s="267"/>
      <c r="PGT6" s="267"/>
      <c r="PGU6" s="267"/>
      <c r="PGV6" s="267"/>
      <c r="PGW6" s="267"/>
      <c r="PGX6" s="267"/>
      <c r="PGY6" s="267"/>
      <c r="PGZ6" s="267"/>
      <c r="PHA6" s="267"/>
      <c r="PHB6" s="267"/>
      <c r="PHC6" s="267"/>
      <c r="PHD6" s="267"/>
      <c r="PHE6" s="267"/>
      <c r="PHF6" s="267"/>
      <c r="PHG6" s="267"/>
      <c r="PHH6" s="267"/>
      <c r="PHI6" s="267"/>
      <c r="PHJ6" s="267"/>
      <c r="PHK6" s="267"/>
      <c r="PHL6" s="267"/>
      <c r="PHM6" s="267"/>
      <c r="PHN6" s="267"/>
      <c r="PHO6" s="267"/>
      <c r="PHP6" s="267"/>
      <c r="PHQ6" s="267"/>
      <c r="PHR6" s="267"/>
      <c r="PHS6" s="267"/>
      <c r="PHT6" s="267"/>
      <c r="PHU6" s="267"/>
      <c r="PHV6" s="267"/>
      <c r="PHW6" s="267"/>
      <c r="PHX6" s="267"/>
      <c r="PHY6" s="267"/>
      <c r="PHZ6" s="267"/>
      <c r="PIA6" s="267"/>
      <c r="PIB6" s="267"/>
      <c r="PIC6" s="267"/>
      <c r="PID6" s="267"/>
      <c r="PIE6" s="267"/>
      <c r="PIF6" s="267"/>
      <c r="PIG6" s="267"/>
      <c r="PIH6" s="267"/>
      <c r="PII6" s="267"/>
      <c r="PIJ6" s="267"/>
      <c r="PIK6" s="267"/>
      <c r="PIL6" s="267"/>
      <c r="PIM6" s="267"/>
      <c r="PIN6" s="267"/>
      <c r="PIO6" s="267"/>
      <c r="PIP6" s="267"/>
      <c r="PIQ6" s="267"/>
      <c r="PIR6" s="267"/>
      <c r="PIS6" s="267"/>
      <c r="PIT6" s="267"/>
      <c r="PIU6" s="267"/>
      <c r="PIV6" s="267"/>
      <c r="PIW6" s="267"/>
      <c r="PIX6" s="267"/>
      <c r="PIY6" s="267"/>
      <c r="PIZ6" s="267"/>
      <c r="PJA6" s="267"/>
      <c r="PJB6" s="267"/>
      <c r="PJC6" s="267"/>
      <c r="PJD6" s="267"/>
      <c r="PJE6" s="267"/>
      <c r="PJF6" s="267"/>
      <c r="PJG6" s="267"/>
      <c r="PJH6" s="267"/>
      <c r="PJI6" s="267"/>
      <c r="PJJ6" s="267"/>
      <c r="PJK6" s="267"/>
      <c r="PJL6" s="267"/>
      <c r="PJM6" s="267"/>
      <c r="PJN6" s="267"/>
      <c r="PJO6" s="267"/>
      <c r="PJP6" s="267"/>
      <c r="PJQ6" s="267"/>
      <c r="PJR6" s="267"/>
      <c r="PJS6" s="267"/>
      <c r="PJT6" s="267"/>
      <c r="PJU6" s="267"/>
      <c r="PJV6" s="267"/>
      <c r="PJW6" s="267"/>
      <c r="PJX6" s="267"/>
      <c r="PJY6" s="267"/>
      <c r="PJZ6" s="267"/>
      <c r="PKA6" s="267"/>
      <c r="PKB6" s="267"/>
      <c r="PKC6" s="267"/>
      <c r="PKD6" s="267"/>
      <c r="PKE6" s="267"/>
      <c r="PKF6" s="267"/>
      <c r="PKG6" s="267"/>
      <c r="PKH6" s="267"/>
      <c r="PKI6" s="267"/>
      <c r="PKJ6" s="267"/>
      <c r="PKK6" s="267"/>
      <c r="PKL6" s="267"/>
      <c r="PKM6" s="267"/>
      <c r="PKN6" s="267"/>
      <c r="PKO6" s="267"/>
      <c r="PKP6" s="267"/>
      <c r="PKQ6" s="267"/>
      <c r="PKR6" s="267"/>
      <c r="PKS6" s="267"/>
      <c r="PKT6" s="267"/>
      <c r="PKU6" s="267"/>
      <c r="PKV6" s="267"/>
      <c r="PKW6" s="267"/>
      <c r="PKX6" s="267"/>
      <c r="PKY6" s="267"/>
      <c r="PKZ6" s="267"/>
      <c r="PLA6" s="267"/>
      <c r="PLB6" s="267"/>
      <c r="PLC6" s="267"/>
      <c r="PLD6" s="267"/>
      <c r="PLE6" s="267"/>
      <c r="PLF6" s="267"/>
      <c r="PLG6" s="267"/>
      <c r="PLH6" s="267"/>
      <c r="PLI6" s="267"/>
      <c r="PLJ6" s="267"/>
      <c r="PLK6" s="267"/>
      <c r="PLL6" s="267"/>
      <c r="PLM6" s="267"/>
      <c r="PLN6" s="267"/>
      <c r="PLO6" s="267"/>
      <c r="PLP6" s="267"/>
      <c r="PLQ6" s="267"/>
      <c r="PLR6" s="267"/>
      <c r="PLS6" s="267"/>
      <c r="PLT6" s="267"/>
      <c r="PLU6" s="267"/>
      <c r="PLV6" s="267"/>
      <c r="PLW6" s="267"/>
      <c r="PLX6" s="267"/>
      <c r="PLY6" s="267"/>
      <c r="PLZ6" s="267"/>
      <c r="PMA6" s="267"/>
      <c r="PMB6" s="267"/>
      <c r="PMC6" s="267"/>
      <c r="PMD6" s="267"/>
      <c r="PME6" s="267"/>
      <c r="PMF6" s="267"/>
      <c r="PMG6" s="267"/>
      <c r="PMH6" s="267"/>
      <c r="PMI6" s="267"/>
      <c r="PMJ6" s="267"/>
      <c r="PMK6" s="267"/>
      <c r="PML6" s="267"/>
      <c r="PMM6" s="267"/>
      <c r="PMN6" s="267"/>
      <c r="PMO6" s="267"/>
      <c r="PMP6" s="267"/>
      <c r="PMQ6" s="267"/>
      <c r="PMR6" s="267"/>
      <c r="PMS6" s="267"/>
      <c r="PMT6" s="267"/>
      <c r="PMU6" s="267"/>
      <c r="PMV6" s="267"/>
      <c r="PMW6" s="267"/>
      <c r="PMX6" s="267"/>
      <c r="PMY6" s="267"/>
      <c r="PMZ6" s="267"/>
      <c r="PNA6" s="267"/>
      <c r="PNB6" s="267"/>
      <c r="PNC6" s="267"/>
      <c r="PND6" s="267"/>
      <c r="PNE6" s="267"/>
      <c r="PNF6" s="267"/>
      <c r="PNG6" s="267"/>
      <c r="PNH6" s="267"/>
      <c r="PNI6" s="267"/>
      <c r="PNJ6" s="267"/>
      <c r="PNK6" s="267"/>
      <c r="PNL6" s="267"/>
      <c r="PNM6" s="267"/>
      <c r="PNN6" s="267"/>
      <c r="PNO6" s="267"/>
      <c r="PNP6" s="267"/>
      <c r="PNQ6" s="267"/>
      <c r="PNR6" s="267"/>
      <c r="PNS6" s="267"/>
      <c r="PNT6" s="267"/>
      <c r="PNU6" s="267"/>
      <c r="PNV6" s="267"/>
      <c r="PNW6" s="267"/>
      <c r="PNX6" s="267"/>
      <c r="PNY6" s="267"/>
      <c r="PNZ6" s="267"/>
      <c r="POA6" s="267"/>
      <c r="POB6" s="267"/>
      <c r="POC6" s="267"/>
      <c r="POD6" s="267"/>
      <c r="POE6" s="267"/>
      <c r="POF6" s="267"/>
      <c r="POG6" s="267"/>
      <c r="POH6" s="267"/>
      <c r="POI6" s="267"/>
      <c r="POJ6" s="267"/>
      <c r="POK6" s="267"/>
      <c r="POL6" s="267"/>
      <c r="POM6" s="267"/>
      <c r="PON6" s="267"/>
      <c r="POO6" s="267"/>
      <c r="POP6" s="267"/>
      <c r="POQ6" s="267"/>
      <c r="POR6" s="267"/>
      <c r="POS6" s="267"/>
      <c r="POT6" s="267"/>
      <c r="POU6" s="267"/>
      <c r="POV6" s="267"/>
      <c r="POW6" s="267"/>
      <c r="POX6" s="267"/>
      <c r="POY6" s="267"/>
      <c r="POZ6" s="267"/>
      <c r="PPA6" s="267"/>
      <c r="PPB6" s="267"/>
      <c r="PPC6" s="267"/>
      <c r="PPD6" s="267"/>
      <c r="PPE6" s="267"/>
      <c r="PPF6" s="267"/>
      <c r="PPG6" s="267"/>
      <c r="PPH6" s="267"/>
      <c r="PPI6" s="267"/>
      <c r="PPJ6" s="267"/>
      <c r="PPK6" s="267"/>
      <c r="PPL6" s="267"/>
      <c r="PPM6" s="267"/>
      <c r="PPN6" s="267"/>
      <c r="PPO6" s="267"/>
      <c r="PPP6" s="267"/>
      <c r="PPQ6" s="267"/>
      <c r="PPR6" s="267"/>
      <c r="PPS6" s="267"/>
      <c r="PPT6" s="267"/>
      <c r="PPU6" s="267"/>
      <c r="PPV6" s="267"/>
      <c r="PPW6" s="267"/>
      <c r="PPX6" s="267"/>
      <c r="PPY6" s="267"/>
      <c r="PPZ6" s="267"/>
      <c r="PQA6" s="267"/>
      <c r="PQB6" s="267"/>
      <c r="PQC6" s="267"/>
      <c r="PQD6" s="267"/>
      <c r="PQE6" s="267"/>
      <c r="PQF6" s="267"/>
      <c r="PQG6" s="267"/>
      <c r="PQH6" s="267"/>
      <c r="PQI6" s="267"/>
      <c r="PQJ6" s="267"/>
      <c r="PQK6" s="267"/>
      <c r="PQL6" s="267"/>
      <c r="PQM6" s="267"/>
      <c r="PQN6" s="267"/>
      <c r="PQO6" s="267"/>
      <c r="PQP6" s="267"/>
      <c r="PQQ6" s="267"/>
      <c r="PQR6" s="267"/>
      <c r="PQS6" s="267"/>
      <c r="PQT6" s="267"/>
      <c r="PQU6" s="267"/>
      <c r="PQV6" s="267"/>
      <c r="PQW6" s="267"/>
      <c r="PQX6" s="267"/>
      <c r="PQY6" s="267"/>
      <c r="PQZ6" s="267"/>
      <c r="PRA6" s="267"/>
      <c r="PRB6" s="267"/>
      <c r="PRC6" s="267"/>
      <c r="PRD6" s="267"/>
      <c r="PRE6" s="267"/>
      <c r="PRF6" s="267"/>
      <c r="PRG6" s="267"/>
      <c r="PRH6" s="267"/>
      <c r="PRI6" s="267"/>
      <c r="PRJ6" s="267"/>
      <c r="PRK6" s="267"/>
      <c r="PRL6" s="267"/>
      <c r="PRM6" s="267"/>
      <c r="PRN6" s="267"/>
      <c r="PRO6" s="267"/>
      <c r="PRP6" s="267"/>
      <c r="PRQ6" s="267"/>
      <c r="PRR6" s="267"/>
      <c r="PRS6" s="267"/>
      <c r="PRT6" s="267"/>
      <c r="PRU6" s="267"/>
      <c r="PRV6" s="267"/>
      <c r="PRW6" s="267"/>
      <c r="PRX6" s="267"/>
      <c r="PRY6" s="267"/>
      <c r="PRZ6" s="267"/>
      <c r="PSA6" s="267"/>
      <c r="PSB6" s="267"/>
      <c r="PSC6" s="267"/>
      <c r="PSD6" s="267"/>
      <c r="PSE6" s="267"/>
      <c r="PSF6" s="267"/>
      <c r="PSG6" s="267"/>
      <c r="PSH6" s="267"/>
      <c r="PSI6" s="267"/>
      <c r="PSJ6" s="267"/>
      <c r="PSK6" s="267"/>
      <c r="PSL6" s="267"/>
      <c r="PSM6" s="267"/>
      <c r="PSN6" s="267"/>
      <c r="PSO6" s="267"/>
      <c r="PSP6" s="267"/>
      <c r="PSQ6" s="267"/>
      <c r="PSR6" s="267"/>
      <c r="PSS6" s="267"/>
      <c r="PST6" s="267"/>
      <c r="PSU6" s="267"/>
      <c r="PSV6" s="267"/>
      <c r="PSW6" s="267"/>
      <c r="PSX6" s="267"/>
      <c r="PSY6" s="267"/>
      <c r="PSZ6" s="267"/>
      <c r="PTA6" s="267"/>
      <c r="PTB6" s="267"/>
      <c r="PTC6" s="267"/>
      <c r="PTD6" s="267"/>
      <c r="PTE6" s="267"/>
      <c r="PTF6" s="267"/>
      <c r="PTG6" s="267"/>
      <c r="PTH6" s="267"/>
      <c r="PTI6" s="267"/>
      <c r="PTJ6" s="267"/>
      <c r="PTK6" s="267"/>
      <c r="PTL6" s="267"/>
      <c r="PTM6" s="267"/>
      <c r="PTN6" s="267"/>
      <c r="PTO6" s="267"/>
      <c r="PTP6" s="267"/>
      <c r="PTQ6" s="267"/>
      <c r="PTR6" s="267"/>
      <c r="PTS6" s="267"/>
      <c r="PTT6" s="267"/>
      <c r="PTU6" s="267"/>
      <c r="PTV6" s="267"/>
      <c r="PTW6" s="267"/>
      <c r="PTX6" s="267"/>
      <c r="PTY6" s="267"/>
      <c r="PTZ6" s="267"/>
      <c r="PUA6" s="267"/>
      <c r="PUB6" s="267"/>
      <c r="PUC6" s="267"/>
      <c r="PUD6" s="267"/>
      <c r="PUE6" s="267"/>
      <c r="PUF6" s="267"/>
      <c r="PUG6" s="267"/>
      <c r="PUH6" s="267"/>
      <c r="PUI6" s="267"/>
      <c r="PUJ6" s="267"/>
      <c r="PUK6" s="267"/>
      <c r="PUL6" s="267"/>
      <c r="PUM6" s="267"/>
      <c r="PUN6" s="267"/>
      <c r="PUO6" s="267"/>
      <c r="PUP6" s="267"/>
      <c r="PUQ6" s="267"/>
      <c r="PUR6" s="267"/>
      <c r="PUS6" s="267"/>
      <c r="PUT6" s="267"/>
      <c r="PUU6" s="267"/>
      <c r="PUV6" s="267"/>
      <c r="PUW6" s="267"/>
      <c r="PUX6" s="267"/>
      <c r="PUY6" s="267"/>
      <c r="PUZ6" s="267"/>
      <c r="PVA6" s="267"/>
      <c r="PVB6" s="267"/>
      <c r="PVC6" s="267"/>
      <c r="PVD6" s="267"/>
      <c r="PVE6" s="267"/>
      <c r="PVF6" s="267"/>
      <c r="PVG6" s="267"/>
      <c r="PVH6" s="267"/>
      <c r="PVI6" s="267"/>
      <c r="PVJ6" s="267"/>
      <c r="PVK6" s="267"/>
      <c r="PVL6" s="267"/>
      <c r="PVM6" s="267"/>
      <c r="PVN6" s="267"/>
      <c r="PVO6" s="267"/>
      <c r="PVP6" s="267"/>
      <c r="PVQ6" s="267"/>
      <c r="PVR6" s="267"/>
      <c r="PVS6" s="267"/>
      <c r="PVT6" s="267"/>
      <c r="PVU6" s="267"/>
      <c r="PVV6" s="267"/>
      <c r="PVW6" s="267"/>
      <c r="PVX6" s="267"/>
      <c r="PVY6" s="267"/>
      <c r="PVZ6" s="267"/>
      <c r="PWA6" s="267"/>
      <c r="PWB6" s="267"/>
      <c r="PWC6" s="267"/>
      <c r="PWD6" s="267"/>
      <c r="PWE6" s="267"/>
      <c r="PWF6" s="267"/>
      <c r="PWG6" s="267"/>
      <c r="PWH6" s="267"/>
      <c r="PWI6" s="267"/>
      <c r="PWJ6" s="267"/>
      <c r="PWK6" s="267"/>
      <c r="PWL6" s="267"/>
      <c r="PWM6" s="267"/>
      <c r="PWN6" s="267"/>
      <c r="PWO6" s="267"/>
      <c r="PWP6" s="267"/>
      <c r="PWQ6" s="267"/>
      <c r="PWR6" s="267"/>
      <c r="PWS6" s="267"/>
      <c r="PWT6" s="267"/>
      <c r="PWU6" s="267"/>
      <c r="PWV6" s="267"/>
      <c r="PWW6" s="267"/>
      <c r="PWX6" s="267"/>
      <c r="PWY6" s="267"/>
      <c r="PWZ6" s="267"/>
      <c r="PXA6" s="267"/>
      <c r="PXB6" s="267"/>
      <c r="PXC6" s="267"/>
      <c r="PXD6" s="267"/>
      <c r="PXE6" s="267"/>
      <c r="PXF6" s="267"/>
      <c r="PXG6" s="267"/>
      <c r="PXH6" s="267"/>
      <c r="PXI6" s="267"/>
      <c r="PXJ6" s="267"/>
      <c r="PXK6" s="267"/>
      <c r="PXL6" s="267"/>
      <c r="PXM6" s="267"/>
      <c r="PXN6" s="267"/>
      <c r="PXO6" s="267"/>
      <c r="PXP6" s="267"/>
      <c r="PXQ6" s="267"/>
      <c r="PXR6" s="267"/>
      <c r="PXS6" s="267"/>
      <c r="PXT6" s="267"/>
      <c r="PXU6" s="267"/>
      <c r="PXV6" s="267"/>
      <c r="PXW6" s="267"/>
      <c r="PXX6" s="267"/>
      <c r="PXY6" s="267"/>
      <c r="PXZ6" s="267"/>
      <c r="PYA6" s="267"/>
      <c r="PYB6" s="267"/>
      <c r="PYC6" s="267"/>
      <c r="PYD6" s="267"/>
      <c r="PYE6" s="267"/>
      <c r="PYF6" s="267"/>
      <c r="PYG6" s="267"/>
      <c r="PYH6" s="267"/>
      <c r="PYI6" s="267"/>
      <c r="PYJ6" s="267"/>
      <c r="PYK6" s="267"/>
      <c r="PYL6" s="267"/>
      <c r="PYM6" s="267"/>
      <c r="PYN6" s="267"/>
      <c r="PYO6" s="267"/>
      <c r="PYP6" s="267"/>
      <c r="PYQ6" s="267"/>
      <c r="PYR6" s="267"/>
      <c r="PYS6" s="267"/>
      <c r="PYT6" s="267"/>
      <c r="PYU6" s="267"/>
      <c r="PYV6" s="267"/>
      <c r="PYW6" s="267"/>
      <c r="PYX6" s="267"/>
      <c r="PYY6" s="267"/>
      <c r="PYZ6" s="267"/>
      <c r="PZA6" s="267"/>
      <c r="PZB6" s="267"/>
      <c r="PZC6" s="267"/>
      <c r="PZD6" s="267"/>
      <c r="PZE6" s="267"/>
      <c r="PZF6" s="267"/>
      <c r="PZG6" s="267"/>
      <c r="PZH6" s="267"/>
      <c r="PZI6" s="267"/>
      <c r="PZJ6" s="267"/>
      <c r="PZK6" s="267"/>
      <c r="PZL6" s="267"/>
      <c r="PZM6" s="267"/>
      <c r="PZN6" s="267"/>
      <c r="PZO6" s="267"/>
      <c r="PZP6" s="267"/>
      <c r="PZQ6" s="267"/>
      <c r="PZR6" s="267"/>
      <c r="PZS6" s="267"/>
      <c r="PZT6" s="267"/>
      <c r="PZU6" s="267"/>
      <c r="PZV6" s="267"/>
      <c r="PZW6" s="267"/>
      <c r="PZX6" s="267"/>
      <c r="PZY6" s="267"/>
      <c r="PZZ6" s="267"/>
      <c r="QAA6" s="267"/>
      <c r="QAB6" s="267"/>
      <c r="QAC6" s="267"/>
      <c r="QAD6" s="267"/>
      <c r="QAE6" s="267"/>
      <c r="QAF6" s="267"/>
      <c r="QAG6" s="267"/>
      <c r="QAH6" s="267"/>
      <c r="QAI6" s="267"/>
      <c r="QAJ6" s="267"/>
      <c r="QAK6" s="267"/>
      <c r="QAL6" s="267"/>
      <c r="QAM6" s="267"/>
      <c r="QAN6" s="267"/>
      <c r="QAO6" s="267"/>
      <c r="QAP6" s="267"/>
      <c r="QAQ6" s="267"/>
      <c r="QAR6" s="267"/>
      <c r="QAS6" s="267"/>
      <c r="QAT6" s="267"/>
      <c r="QAU6" s="267"/>
      <c r="QAV6" s="267"/>
      <c r="QAW6" s="267"/>
      <c r="QAX6" s="267"/>
      <c r="QAY6" s="267"/>
      <c r="QAZ6" s="267"/>
      <c r="QBA6" s="267"/>
      <c r="QBB6" s="267"/>
      <c r="QBC6" s="267"/>
      <c r="QBD6" s="267"/>
      <c r="QBE6" s="267"/>
      <c r="QBF6" s="267"/>
      <c r="QBG6" s="267"/>
      <c r="QBH6" s="267"/>
      <c r="QBI6" s="267"/>
      <c r="QBJ6" s="267"/>
      <c r="QBK6" s="267"/>
      <c r="QBL6" s="267"/>
      <c r="QBM6" s="267"/>
      <c r="QBN6" s="267"/>
      <c r="QBO6" s="267"/>
      <c r="QBP6" s="267"/>
      <c r="QBQ6" s="267"/>
      <c r="QBR6" s="267"/>
      <c r="QBS6" s="267"/>
      <c r="QBT6" s="267"/>
      <c r="QBU6" s="267"/>
      <c r="QBV6" s="267"/>
      <c r="QBW6" s="267"/>
      <c r="QBX6" s="267"/>
      <c r="QBY6" s="267"/>
      <c r="QBZ6" s="267"/>
      <c r="QCA6" s="267"/>
      <c r="QCB6" s="267"/>
      <c r="QCC6" s="267"/>
      <c r="QCD6" s="267"/>
      <c r="QCE6" s="267"/>
      <c r="QCF6" s="267"/>
      <c r="QCG6" s="267"/>
      <c r="QCH6" s="267"/>
      <c r="QCI6" s="267"/>
      <c r="QCJ6" s="267"/>
      <c r="QCK6" s="267"/>
      <c r="QCL6" s="267"/>
      <c r="QCM6" s="267"/>
      <c r="QCN6" s="267"/>
      <c r="QCO6" s="267"/>
      <c r="QCP6" s="267"/>
      <c r="QCQ6" s="267"/>
      <c r="QCR6" s="267"/>
      <c r="QCS6" s="267"/>
      <c r="QCT6" s="267"/>
      <c r="QCU6" s="267"/>
      <c r="QCV6" s="267"/>
      <c r="QCW6" s="267"/>
      <c r="QCX6" s="267"/>
      <c r="QCY6" s="267"/>
      <c r="QCZ6" s="267"/>
      <c r="QDA6" s="267"/>
      <c r="QDB6" s="267"/>
      <c r="QDC6" s="267"/>
      <c r="QDD6" s="267"/>
      <c r="QDE6" s="267"/>
      <c r="QDF6" s="267"/>
      <c r="QDG6" s="267"/>
      <c r="QDH6" s="267"/>
      <c r="QDI6" s="267"/>
      <c r="QDJ6" s="267"/>
      <c r="QDK6" s="267"/>
      <c r="QDL6" s="267"/>
      <c r="QDM6" s="267"/>
      <c r="QDN6" s="267"/>
      <c r="QDO6" s="267"/>
      <c r="QDP6" s="267"/>
      <c r="QDQ6" s="267"/>
      <c r="QDR6" s="267"/>
      <c r="QDS6" s="267"/>
      <c r="QDT6" s="267"/>
      <c r="QDU6" s="267"/>
      <c r="QDV6" s="267"/>
      <c r="QDW6" s="267"/>
      <c r="QDX6" s="267"/>
      <c r="QDY6" s="267"/>
      <c r="QDZ6" s="267"/>
      <c r="QEA6" s="267"/>
      <c r="QEB6" s="267"/>
      <c r="QEC6" s="267"/>
      <c r="QED6" s="267"/>
      <c r="QEE6" s="267"/>
      <c r="QEF6" s="267"/>
      <c r="QEG6" s="267"/>
      <c r="QEH6" s="267"/>
      <c r="QEI6" s="267"/>
      <c r="QEJ6" s="267"/>
      <c r="QEK6" s="267"/>
      <c r="QEL6" s="267"/>
      <c r="QEM6" s="267"/>
      <c r="QEN6" s="267"/>
      <c r="QEO6" s="267"/>
      <c r="QEP6" s="267"/>
      <c r="QEQ6" s="267"/>
      <c r="QER6" s="267"/>
      <c r="QES6" s="267"/>
      <c r="QET6" s="267"/>
      <c r="QEU6" s="267"/>
      <c r="QEV6" s="267"/>
      <c r="QEW6" s="267"/>
      <c r="QEX6" s="267"/>
      <c r="QEY6" s="267"/>
      <c r="QEZ6" s="267"/>
      <c r="QFA6" s="267"/>
      <c r="QFB6" s="267"/>
      <c r="QFC6" s="267"/>
      <c r="QFD6" s="267"/>
      <c r="QFE6" s="267"/>
      <c r="QFF6" s="267"/>
      <c r="QFG6" s="267"/>
      <c r="QFH6" s="267"/>
      <c r="QFI6" s="267"/>
      <c r="QFJ6" s="267"/>
      <c r="QFK6" s="267"/>
      <c r="QFL6" s="267"/>
      <c r="QFM6" s="267"/>
      <c r="QFN6" s="267"/>
      <c r="QFO6" s="267"/>
      <c r="QFP6" s="267"/>
      <c r="QFQ6" s="267"/>
      <c r="QFR6" s="267"/>
      <c r="QFS6" s="267"/>
      <c r="QFT6" s="267"/>
      <c r="QFU6" s="267"/>
      <c r="QFV6" s="267"/>
      <c r="QFW6" s="267"/>
      <c r="QFX6" s="267"/>
      <c r="QFY6" s="267"/>
      <c r="QFZ6" s="267"/>
      <c r="QGA6" s="267"/>
      <c r="QGB6" s="267"/>
      <c r="QGC6" s="267"/>
      <c r="QGD6" s="267"/>
      <c r="QGE6" s="267"/>
      <c r="QGF6" s="267"/>
      <c r="QGG6" s="267"/>
      <c r="QGH6" s="267"/>
      <c r="QGI6" s="267"/>
      <c r="QGJ6" s="267"/>
      <c r="QGK6" s="267"/>
      <c r="QGL6" s="267"/>
      <c r="QGM6" s="267"/>
      <c r="QGN6" s="267"/>
      <c r="QGO6" s="267"/>
      <c r="QGP6" s="267"/>
      <c r="QGQ6" s="267"/>
      <c r="QGR6" s="267"/>
      <c r="QGS6" s="267"/>
      <c r="QGT6" s="267"/>
      <c r="QGU6" s="267"/>
      <c r="QGV6" s="267"/>
      <c r="QGW6" s="267"/>
      <c r="QGX6" s="267"/>
      <c r="QGY6" s="267"/>
      <c r="QGZ6" s="267"/>
      <c r="QHA6" s="267"/>
      <c r="QHB6" s="267"/>
      <c r="QHC6" s="267"/>
      <c r="QHD6" s="267"/>
      <c r="QHE6" s="267"/>
      <c r="QHF6" s="267"/>
      <c r="QHG6" s="267"/>
      <c r="QHH6" s="267"/>
      <c r="QHI6" s="267"/>
      <c r="QHJ6" s="267"/>
      <c r="QHK6" s="267"/>
      <c r="QHL6" s="267"/>
      <c r="QHM6" s="267"/>
      <c r="QHN6" s="267"/>
      <c r="QHO6" s="267"/>
      <c r="QHP6" s="267"/>
      <c r="QHQ6" s="267"/>
      <c r="QHR6" s="267"/>
      <c r="QHS6" s="267"/>
      <c r="QHT6" s="267"/>
      <c r="QHU6" s="267"/>
      <c r="QHV6" s="267"/>
      <c r="QHW6" s="267"/>
      <c r="QHX6" s="267"/>
      <c r="QHY6" s="267"/>
      <c r="QHZ6" s="267"/>
      <c r="QIA6" s="267"/>
      <c r="QIB6" s="267"/>
      <c r="QIC6" s="267"/>
      <c r="QID6" s="267"/>
      <c r="QIE6" s="267"/>
      <c r="QIF6" s="267"/>
      <c r="QIG6" s="267"/>
      <c r="QIH6" s="267"/>
      <c r="QII6" s="267"/>
      <c r="QIJ6" s="267"/>
      <c r="QIK6" s="267"/>
      <c r="QIL6" s="267"/>
      <c r="QIM6" s="267"/>
      <c r="QIN6" s="267"/>
      <c r="QIO6" s="267"/>
      <c r="QIP6" s="267"/>
      <c r="QIQ6" s="267"/>
      <c r="QIR6" s="267"/>
      <c r="QIS6" s="267"/>
      <c r="QIT6" s="267"/>
      <c r="QIU6" s="267"/>
      <c r="QIV6" s="267"/>
      <c r="QIW6" s="267"/>
      <c r="QIX6" s="267"/>
      <c r="QIY6" s="267"/>
      <c r="QIZ6" s="267"/>
      <c r="QJA6" s="267"/>
      <c r="QJB6" s="267"/>
      <c r="QJC6" s="267"/>
      <c r="QJD6" s="267"/>
      <c r="QJE6" s="267"/>
      <c r="QJF6" s="267"/>
      <c r="QJG6" s="267"/>
      <c r="QJH6" s="267"/>
      <c r="QJI6" s="267"/>
      <c r="QJJ6" s="267"/>
      <c r="QJK6" s="267"/>
      <c r="QJL6" s="267"/>
      <c r="QJM6" s="267"/>
      <c r="QJN6" s="267"/>
      <c r="QJO6" s="267"/>
      <c r="QJP6" s="267"/>
      <c r="QJQ6" s="267"/>
      <c r="QJR6" s="267"/>
      <c r="QJS6" s="267"/>
      <c r="QJT6" s="267"/>
      <c r="QJU6" s="267"/>
      <c r="QJV6" s="267"/>
      <c r="QJW6" s="267"/>
      <c r="QJX6" s="267"/>
      <c r="QJY6" s="267"/>
      <c r="QJZ6" s="267"/>
      <c r="QKA6" s="267"/>
      <c r="QKB6" s="267"/>
      <c r="QKC6" s="267"/>
      <c r="QKD6" s="267"/>
      <c r="QKE6" s="267"/>
      <c r="QKF6" s="267"/>
      <c r="QKG6" s="267"/>
      <c r="QKH6" s="267"/>
      <c r="QKI6" s="267"/>
      <c r="QKJ6" s="267"/>
      <c r="QKK6" s="267"/>
      <c r="QKL6" s="267"/>
      <c r="QKM6" s="267"/>
      <c r="QKN6" s="267"/>
      <c r="QKO6" s="267"/>
      <c r="QKP6" s="267"/>
      <c r="QKQ6" s="267"/>
      <c r="QKR6" s="267"/>
      <c r="QKS6" s="267"/>
      <c r="QKT6" s="267"/>
      <c r="QKU6" s="267"/>
      <c r="QKV6" s="267"/>
      <c r="QKW6" s="267"/>
      <c r="QKX6" s="267"/>
      <c r="QKY6" s="267"/>
      <c r="QKZ6" s="267"/>
      <c r="QLA6" s="267"/>
      <c r="QLB6" s="267"/>
      <c r="QLC6" s="267"/>
      <c r="QLD6" s="267"/>
      <c r="QLE6" s="267"/>
      <c r="QLF6" s="267"/>
      <c r="QLG6" s="267"/>
      <c r="QLH6" s="267"/>
      <c r="QLI6" s="267"/>
      <c r="QLJ6" s="267"/>
      <c r="QLK6" s="267"/>
      <c r="QLL6" s="267"/>
      <c r="QLM6" s="267"/>
      <c r="QLN6" s="267"/>
      <c r="QLO6" s="267"/>
      <c r="QLP6" s="267"/>
      <c r="QLQ6" s="267"/>
      <c r="QLR6" s="267"/>
      <c r="QLS6" s="267"/>
      <c r="QLT6" s="267"/>
      <c r="QLU6" s="267"/>
      <c r="QLV6" s="267"/>
      <c r="QLW6" s="267"/>
      <c r="QLX6" s="267"/>
      <c r="QLY6" s="267"/>
      <c r="QLZ6" s="267"/>
      <c r="QMA6" s="267"/>
      <c r="QMB6" s="267"/>
      <c r="QMC6" s="267"/>
      <c r="QMD6" s="267"/>
      <c r="QME6" s="267"/>
      <c r="QMF6" s="267"/>
      <c r="QMG6" s="267"/>
      <c r="QMH6" s="267"/>
      <c r="QMI6" s="267"/>
      <c r="QMJ6" s="267"/>
      <c r="QMK6" s="267"/>
      <c r="QML6" s="267"/>
      <c r="QMM6" s="267"/>
      <c r="QMN6" s="267"/>
      <c r="QMO6" s="267"/>
      <c r="QMP6" s="267"/>
      <c r="QMQ6" s="267"/>
      <c r="QMR6" s="267"/>
      <c r="QMS6" s="267"/>
      <c r="QMT6" s="267"/>
      <c r="QMU6" s="267"/>
      <c r="QMV6" s="267"/>
      <c r="QMW6" s="267"/>
      <c r="QMX6" s="267"/>
      <c r="QMY6" s="267"/>
      <c r="QMZ6" s="267"/>
      <c r="QNA6" s="267"/>
      <c r="QNB6" s="267"/>
      <c r="QNC6" s="267"/>
      <c r="QND6" s="267"/>
      <c r="QNE6" s="267"/>
      <c r="QNF6" s="267"/>
      <c r="QNG6" s="267"/>
      <c r="QNH6" s="267"/>
      <c r="QNI6" s="267"/>
      <c r="QNJ6" s="267"/>
      <c r="QNK6" s="267"/>
      <c r="QNL6" s="267"/>
      <c r="QNM6" s="267"/>
      <c r="QNN6" s="267"/>
      <c r="QNO6" s="267"/>
      <c r="QNP6" s="267"/>
      <c r="QNQ6" s="267"/>
      <c r="QNR6" s="267"/>
      <c r="QNS6" s="267"/>
      <c r="QNT6" s="267"/>
      <c r="QNU6" s="267"/>
      <c r="QNV6" s="267"/>
      <c r="QNW6" s="267"/>
      <c r="QNX6" s="267"/>
      <c r="QNY6" s="267"/>
      <c r="QNZ6" s="267"/>
      <c r="QOA6" s="267"/>
      <c r="QOB6" s="267"/>
      <c r="QOC6" s="267"/>
      <c r="QOD6" s="267"/>
      <c r="QOE6" s="267"/>
      <c r="QOF6" s="267"/>
      <c r="QOG6" s="267"/>
      <c r="QOH6" s="267"/>
      <c r="QOI6" s="267"/>
      <c r="QOJ6" s="267"/>
      <c r="QOK6" s="267"/>
      <c r="QOL6" s="267"/>
      <c r="QOM6" s="267"/>
      <c r="QON6" s="267"/>
      <c r="QOO6" s="267"/>
      <c r="QOP6" s="267"/>
      <c r="QOQ6" s="267"/>
      <c r="QOR6" s="267"/>
      <c r="QOS6" s="267"/>
      <c r="QOT6" s="267"/>
      <c r="QOU6" s="267"/>
      <c r="QOV6" s="267"/>
      <c r="QOW6" s="267"/>
      <c r="QOX6" s="267"/>
      <c r="QOY6" s="267"/>
      <c r="QOZ6" s="267"/>
      <c r="QPA6" s="267"/>
      <c r="QPB6" s="267"/>
      <c r="QPC6" s="267"/>
      <c r="QPD6" s="267"/>
      <c r="QPE6" s="267"/>
      <c r="QPF6" s="267"/>
      <c r="QPG6" s="267"/>
      <c r="QPH6" s="267"/>
      <c r="QPI6" s="267"/>
      <c r="QPJ6" s="267"/>
      <c r="QPK6" s="267"/>
      <c r="QPL6" s="267"/>
      <c r="QPM6" s="267"/>
      <c r="QPN6" s="267"/>
      <c r="QPO6" s="267"/>
      <c r="QPP6" s="267"/>
      <c r="QPQ6" s="267"/>
      <c r="QPR6" s="267"/>
      <c r="QPS6" s="267"/>
      <c r="QPT6" s="267"/>
      <c r="QPU6" s="267"/>
      <c r="QPV6" s="267"/>
      <c r="QPW6" s="267"/>
      <c r="QPX6" s="267"/>
      <c r="QPY6" s="267"/>
      <c r="QPZ6" s="267"/>
      <c r="QQA6" s="267"/>
      <c r="QQB6" s="267"/>
      <c r="QQC6" s="267"/>
      <c r="QQD6" s="267"/>
      <c r="QQE6" s="267"/>
      <c r="QQF6" s="267"/>
      <c r="QQG6" s="267"/>
      <c r="QQH6" s="267"/>
      <c r="QQI6" s="267"/>
      <c r="QQJ6" s="267"/>
      <c r="QQK6" s="267"/>
      <c r="QQL6" s="267"/>
      <c r="QQM6" s="267"/>
      <c r="QQN6" s="267"/>
      <c r="QQO6" s="267"/>
      <c r="QQP6" s="267"/>
      <c r="QQQ6" s="267"/>
      <c r="QQR6" s="267"/>
      <c r="QQS6" s="267"/>
      <c r="QQT6" s="267"/>
      <c r="QQU6" s="267"/>
      <c r="QQV6" s="267"/>
      <c r="QQW6" s="267"/>
      <c r="QQX6" s="267"/>
      <c r="QQY6" s="267"/>
      <c r="QQZ6" s="267"/>
      <c r="QRA6" s="267"/>
      <c r="QRB6" s="267"/>
      <c r="QRC6" s="267"/>
      <c r="QRD6" s="267"/>
      <c r="QRE6" s="267"/>
      <c r="QRF6" s="267"/>
      <c r="QRG6" s="267"/>
      <c r="QRH6" s="267"/>
      <c r="QRI6" s="267"/>
      <c r="QRJ6" s="267"/>
      <c r="QRK6" s="267"/>
      <c r="QRL6" s="267"/>
      <c r="QRM6" s="267"/>
      <c r="QRN6" s="267"/>
      <c r="QRO6" s="267"/>
      <c r="QRP6" s="267"/>
      <c r="QRQ6" s="267"/>
      <c r="QRR6" s="267"/>
      <c r="QRS6" s="267"/>
      <c r="QRT6" s="267"/>
      <c r="QRU6" s="267"/>
      <c r="QRV6" s="267"/>
      <c r="QRW6" s="267"/>
      <c r="QRX6" s="267"/>
      <c r="QRY6" s="267"/>
      <c r="QRZ6" s="267"/>
      <c r="QSA6" s="267"/>
      <c r="QSB6" s="267"/>
      <c r="QSC6" s="267"/>
      <c r="QSD6" s="267"/>
      <c r="QSE6" s="267"/>
      <c r="QSF6" s="267"/>
      <c r="QSG6" s="267"/>
      <c r="QSH6" s="267"/>
      <c r="QSI6" s="267"/>
      <c r="QSJ6" s="267"/>
      <c r="QSK6" s="267"/>
      <c r="QSL6" s="267"/>
      <c r="QSM6" s="267"/>
      <c r="QSN6" s="267"/>
      <c r="QSO6" s="267"/>
      <c r="QSP6" s="267"/>
      <c r="QSQ6" s="267"/>
      <c r="QSR6" s="267"/>
      <c r="QSS6" s="267"/>
      <c r="QST6" s="267"/>
      <c r="QSU6" s="267"/>
      <c r="QSV6" s="267"/>
      <c r="QSW6" s="267"/>
      <c r="QSX6" s="267"/>
      <c r="QSY6" s="267"/>
      <c r="QSZ6" s="267"/>
      <c r="QTA6" s="267"/>
      <c r="QTB6" s="267"/>
      <c r="QTC6" s="267"/>
      <c r="QTD6" s="267"/>
      <c r="QTE6" s="267"/>
      <c r="QTF6" s="267"/>
      <c r="QTG6" s="267"/>
      <c r="QTH6" s="267"/>
      <c r="QTI6" s="267"/>
      <c r="QTJ6" s="267"/>
      <c r="QTK6" s="267"/>
      <c r="QTL6" s="267"/>
      <c r="QTM6" s="267"/>
      <c r="QTN6" s="267"/>
      <c r="QTO6" s="267"/>
      <c r="QTP6" s="267"/>
      <c r="QTQ6" s="267"/>
      <c r="QTR6" s="267"/>
      <c r="QTS6" s="267"/>
      <c r="QTT6" s="267"/>
      <c r="QTU6" s="267"/>
      <c r="QTV6" s="267"/>
      <c r="QTW6" s="267"/>
      <c r="QTX6" s="267"/>
      <c r="QTY6" s="267"/>
      <c r="QTZ6" s="267"/>
      <c r="QUA6" s="267"/>
      <c r="QUB6" s="267"/>
      <c r="QUC6" s="267"/>
      <c r="QUD6" s="267"/>
      <c r="QUE6" s="267"/>
      <c r="QUF6" s="267"/>
      <c r="QUG6" s="267"/>
      <c r="QUH6" s="267"/>
      <c r="QUI6" s="267"/>
      <c r="QUJ6" s="267"/>
      <c r="QUK6" s="267"/>
      <c r="QUL6" s="267"/>
      <c r="QUM6" s="267"/>
      <c r="QUN6" s="267"/>
      <c r="QUO6" s="267"/>
      <c r="QUP6" s="267"/>
      <c r="QUQ6" s="267"/>
      <c r="QUR6" s="267"/>
      <c r="QUS6" s="267"/>
      <c r="QUT6" s="267"/>
      <c r="QUU6" s="267"/>
      <c r="QUV6" s="267"/>
      <c r="QUW6" s="267"/>
      <c r="QUX6" s="267"/>
      <c r="QUY6" s="267"/>
      <c r="QUZ6" s="267"/>
      <c r="QVA6" s="267"/>
      <c r="QVB6" s="267"/>
      <c r="QVC6" s="267"/>
      <c r="QVD6" s="267"/>
      <c r="QVE6" s="267"/>
      <c r="QVF6" s="267"/>
      <c r="QVG6" s="267"/>
      <c r="QVH6" s="267"/>
      <c r="QVI6" s="267"/>
      <c r="QVJ6" s="267"/>
      <c r="QVK6" s="267"/>
      <c r="QVL6" s="267"/>
      <c r="QVM6" s="267"/>
      <c r="QVN6" s="267"/>
      <c r="QVO6" s="267"/>
      <c r="QVP6" s="267"/>
      <c r="QVQ6" s="267"/>
      <c r="QVR6" s="267"/>
      <c r="QVS6" s="267"/>
      <c r="QVT6" s="267"/>
      <c r="QVU6" s="267"/>
      <c r="QVV6" s="267"/>
      <c r="QVW6" s="267"/>
      <c r="QVX6" s="267"/>
      <c r="QVY6" s="267"/>
      <c r="QVZ6" s="267"/>
      <c r="QWA6" s="267"/>
      <c r="QWB6" s="267"/>
      <c r="QWC6" s="267"/>
      <c r="QWD6" s="267"/>
      <c r="QWE6" s="267"/>
      <c r="QWF6" s="267"/>
      <c r="QWG6" s="267"/>
      <c r="QWH6" s="267"/>
      <c r="QWI6" s="267"/>
      <c r="QWJ6" s="267"/>
      <c r="QWK6" s="267"/>
      <c r="QWL6" s="267"/>
      <c r="QWM6" s="267"/>
      <c r="QWN6" s="267"/>
      <c r="QWO6" s="267"/>
      <c r="QWP6" s="267"/>
      <c r="QWQ6" s="267"/>
      <c r="QWR6" s="267"/>
      <c r="QWS6" s="267"/>
      <c r="QWT6" s="267"/>
      <c r="QWU6" s="267"/>
      <c r="QWV6" s="267"/>
      <c r="QWW6" s="267"/>
      <c r="QWX6" s="267"/>
      <c r="QWY6" s="267"/>
      <c r="QWZ6" s="267"/>
      <c r="QXA6" s="267"/>
      <c r="QXB6" s="267"/>
      <c r="QXC6" s="267"/>
      <c r="QXD6" s="267"/>
      <c r="QXE6" s="267"/>
      <c r="QXF6" s="267"/>
      <c r="QXG6" s="267"/>
      <c r="QXH6" s="267"/>
      <c r="QXI6" s="267"/>
      <c r="QXJ6" s="267"/>
      <c r="QXK6" s="267"/>
      <c r="QXL6" s="267"/>
      <c r="QXM6" s="267"/>
      <c r="QXN6" s="267"/>
      <c r="QXO6" s="267"/>
      <c r="QXP6" s="267"/>
      <c r="QXQ6" s="267"/>
      <c r="QXR6" s="267"/>
      <c r="QXS6" s="267"/>
      <c r="QXT6" s="267"/>
      <c r="QXU6" s="267"/>
      <c r="QXV6" s="267"/>
      <c r="QXW6" s="267"/>
      <c r="QXX6" s="267"/>
      <c r="QXY6" s="267"/>
      <c r="QXZ6" s="267"/>
      <c r="QYA6" s="267"/>
      <c r="QYB6" s="267"/>
      <c r="QYC6" s="267"/>
      <c r="QYD6" s="267"/>
      <c r="QYE6" s="267"/>
      <c r="QYF6" s="267"/>
      <c r="QYG6" s="267"/>
      <c r="QYH6" s="267"/>
      <c r="QYI6" s="267"/>
      <c r="QYJ6" s="267"/>
      <c r="QYK6" s="267"/>
      <c r="QYL6" s="267"/>
      <c r="QYM6" s="267"/>
      <c r="QYN6" s="267"/>
      <c r="QYO6" s="267"/>
      <c r="QYP6" s="267"/>
      <c r="QYQ6" s="267"/>
      <c r="QYR6" s="267"/>
      <c r="QYS6" s="267"/>
      <c r="QYT6" s="267"/>
      <c r="QYU6" s="267"/>
      <c r="QYV6" s="267"/>
      <c r="QYW6" s="267"/>
      <c r="QYX6" s="267"/>
      <c r="QYY6" s="267"/>
      <c r="QYZ6" s="267"/>
      <c r="QZA6" s="267"/>
      <c r="QZB6" s="267"/>
      <c r="QZC6" s="267"/>
      <c r="QZD6" s="267"/>
      <c r="QZE6" s="267"/>
      <c r="QZF6" s="267"/>
      <c r="QZG6" s="267"/>
      <c r="QZH6" s="267"/>
      <c r="QZI6" s="267"/>
      <c r="QZJ6" s="267"/>
      <c r="QZK6" s="267"/>
      <c r="QZL6" s="267"/>
      <c r="QZM6" s="267"/>
      <c r="QZN6" s="267"/>
      <c r="QZO6" s="267"/>
      <c r="QZP6" s="267"/>
      <c r="QZQ6" s="267"/>
      <c r="QZR6" s="267"/>
      <c r="QZS6" s="267"/>
      <c r="QZT6" s="267"/>
      <c r="QZU6" s="267"/>
      <c r="QZV6" s="267"/>
      <c r="QZW6" s="267"/>
      <c r="QZX6" s="267"/>
      <c r="QZY6" s="267"/>
      <c r="QZZ6" s="267"/>
      <c r="RAA6" s="267"/>
      <c r="RAB6" s="267"/>
      <c r="RAC6" s="267"/>
      <c r="RAD6" s="267"/>
      <c r="RAE6" s="267"/>
      <c r="RAF6" s="267"/>
      <c r="RAG6" s="267"/>
      <c r="RAH6" s="267"/>
      <c r="RAI6" s="267"/>
      <c r="RAJ6" s="267"/>
      <c r="RAK6" s="267"/>
      <c r="RAL6" s="267"/>
      <c r="RAM6" s="267"/>
      <c r="RAN6" s="267"/>
      <c r="RAO6" s="267"/>
      <c r="RAP6" s="267"/>
      <c r="RAQ6" s="267"/>
      <c r="RAR6" s="267"/>
      <c r="RAS6" s="267"/>
      <c r="RAT6" s="267"/>
      <c r="RAU6" s="267"/>
      <c r="RAV6" s="267"/>
      <c r="RAW6" s="267"/>
      <c r="RAX6" s="267"/>
      <c r="RAY6" s="267"/>
      <c r="RAZ6" s="267"/>
      <c r="RBA6" s="267"/>
      <c r="RBB6" s="267"/>
      <c r="RBC6" s="267"/>
      <c r="RBD6" s="267"/>
      <c r="RBE6" s="267"/>
      <c r="RBF6" s="267"/>
      <c r="RBG6" s="267"/>
      <c r="RBH6" s="267"/>
      <c r="RBI6" s="267"/>
      <c r="RBJ6" s="267"/>
      <c r="RBK6" s="267"/>
      <c r="RBL6" s="267"/>
      <c r="RBM6" s="267"/>
      <c r="RBN6" s="267"/>
      <c r="RBO6" s="267"/>
      <c r="RBP6" s="267"/>
      <c r="RBQ6" s="267"/>
      <c r="RBR6" s="267"/>
      <c r="RBS6" s="267"/>
      <c r="RBT6" s="267"/>
      <c r="RBU6" s="267"/>
      <c r="RBV6" s="267"/>
      <c r="RBW6" s="267"/>
      <c r="RBX6" s="267"/>
      <c r="RBY6" s="267"/>
      <c r="RBZ6" s="267"/>
      <c r="RCA6" s="267"/>
      <c r="RCB6" s="267"/>
      <c r="RCC6" s="267"/>
      <c r="RCD6" s="267"/>
      <c r="RCE6" s="267"/>
      <c r="RCF6" s="267"/>
      <c r="RCG6" s="267"/>
      <c r="RCH6" s="267"/>
      <c r="RCI6" s="267"/>
      <c r="RCJ6" s="267"/>
      <c r="RCK6" s="267"/>
      <c r="RCL6" s="267"/>
      <c r="RCM6" s="267"/>
      <c r="RCN6" s="267"/>
      <c r="RCO6" s="267"/>
      <c r="RCP6" s="267"/>
      <c r="RCQ6" s="267"/>
      <c r="RCR6" s="267"/>
      <c r="RCS6" s="267"/>
      <c r="RCT6" s="267"/>
      <c r="RCU6" s="267"/>
      <c r="RCV6" s="267"/>
      <c r="RCW6" s="267"/>
      <c r="RCX6" s="267"/>
      <c r="RCY6" s="267"/>
      <c r="RCZ6" s="267"/>
      <c r="RDA6" s="267"/>
      <c r="RDB6" s="267"/>
      <c r="RDC6" s="267"/>
      <c r="RDD6" s="267"/>
      <c r="RDE6" s="267"/>
      <c r="RDF6" s="267"/>
      <c r="RDG6" s="267"/>
      <c r="RDH6" s="267"/>
      <c r="RDI6" s="267"/>
      <c r="RDJ6" s="267"/>
      <c r="RDK6" s="267"/>
      <c r="RDL6" s="267"/>
      <c r="RDM6" s="267"/>
      <c r="RDN6" s="267"/>
      <c r="RDO6" s="267"/>
      <c r="RDP6" s="267"/>
      <c r="RDQ6" s="267"/>
      <c r="RDR6" s="267"/>
      <c r="RDS6" s="267"/>
      <c r="RDT6" s="267"/>
      <c r="RDU6" s="267"/>
      <c r="RDV6" s="267"/>
      <c r="RDW6" s="267"/>
      <c r="RDX6" s="267"/>
      <c r="RDY6" s="267"/>
      <c r="RDZ6" s="267"/>
      <c r="REA6" s="267"/>
      <c r="REB6" s="267"/>
      <c r="REC6" s="267"/>
      <c r="RED6" s="267"/>
      <c r="REE6" s="267"/>
      <c r="REF6" s="267"/>
      <c r="REG6" s="267"/>
      <c r="REH6" s="267"/>
      <c r="REI6" s="267"/>
      <c r="REJ6" s="267"/>
      <c r="REK6" s="267"/>
      <c r="REL6" s="267"/>
      <c r="REM6" s="267"/>
      <c r="REN6" s="267"/>
      <c r="REO6" s="267"/>
      <c r="REP6" s="267"/>
      <c r="REQ6" s="267"/>
      <c r="RER6" s="267"/>
      <c r="RES6" s="267"/>
      <c r="RET6" s="267"/>
      <c r="REU6" s="267"/>
      <c r="REV6" s="267"/>
      <c r="REW6" s="267"/>
      <c r="REX6" s="267"/>
      <c r="REY6" s="267"/>
      <c r="REZ6" s="267"/>
      <c r="RFA6" s="267"/>
      <c r="RFB6" s="267"/>
      <c r="RFC6" s="267"/>
      <c r="RFD6" s="267"/>
      <c r="RFE6" s="267"/>
      <c r="RFF6" s="267"/>
      <c r="RFG6" s="267"/>
      <c r="RFH6" s="267"/>
      <c r="RFI6" s="267"/>
      <c r="RFJ6" s="267"/>
      <c r="RFK6" s="267"/>
      <c r="RFL6" s="267"/>
      <c r="RFM6" s="267"/>
      <c r="RFN6" s="267"/>
      <c r="RFO6" s="267"/>
      <c r="RFP6" s="267"/>
      <c r="RFQ6" s="267"/>
      <c r="RFR6" s="267"/>
      <c r="RFS6" s="267"/>
      <c r="RFT6" s="267"/>
      <c r="RFU6" s="267"/>
      <c r="RFV6" s="267"/>
      <c r="RFW6" s="267"/>
      <c r="RFX6" s="267"/>
      <c r="RFY6" s="267"/>
      <c r="RFZ6" s="267"/>
      <c r="RGA6" s="267"/>
      <c r="RGB6" s="267"/>
      <c r="RGC6" s="267"/>
      <c r="RGD6" s="267"/>
      <c r="RGE6" s="267"/>
      <c r="RGF6" s="267"/>
      <c r="RGG6" s="267"/>
      <c r="RGH6" s="267"/>
      <c r="RGI6" s="267"/>
      <c r="RGJ6" s="267"/>
      <c r="RGK6" s="267"/>
      <c r="RGL6" s="267"/>
      <c r="RGM6" s="267"/>
      <c r="RGN6" s="267"/>
      <c r="RGO6" s="267"/>
      <c r="RGP6" s="267"/>
      <c r="RGQ6" s="267"/>
      <c r="RGR6" s="267"/>
      <c r="RGS6" s="267"/>
      <c r="RGT6" s="267"/>
      <c r="RGU6" s="267"/>
      <c r="RGV6" s="267"/>
      <c r="RGW6" s="267"/>
      <c r="RGX6" s="267"/>
      <c r="RGY6" s="267"/>
      <c r="RGZ6" s="267"/>
      <c r="RHA6" s="267"/>
      <c r="RHB6" s="267"/>
      <c r="RHC6" s="267"/>
      <c r="RHD6" s="267"/>
      <c r="RHE6" s="267"/>
      <c r="RHF6" s="267"/>
      <c r="RHG6" s="267"/>
      <c r="RHH6" s="267"/>
      <c r="RHI6" s="267"/>
      <c r="RHJ6" s="267"/>
      <c r="RHK6" s="267"/>
      <c r="RHL6" s="267"/>
      <c r="RHM6" s="267"/>
      <c r="RHN6" s="267"/>
      <c r="RHO6" s="267"/>
      <c r="RHP6" s="267"/>
      <c r="RHQ6" s="267"/>
      <c r="RHR6" s="267"/>
      <c r="RHS6" s="267"/>
      <c r="RHT6" s="267"/>
      <c r="RHU6" s="267"/>
      <c r="RHV6" s="267"/>
      <c r="RHW6" s="267"/>
      <c r="RHX6" s="267"/>
      <c r="RHY6" s="267"/>
      <c r="RHZ6" s="267"/>
      <c r="RIA6" s="267"/>
      <c r="RIB6" s="267"/>
      <c r="RIC6" s="267"/>
      <c r="RID6" s="267"/>
      <c r="RIE6" s="267"/>
      <c r="RIF6" s="267"/>
      <c r="RIG6" s="267"/>
      <c r="RIH6" s="267"/>
      <c r="RII6" s="267"/>
      <c r="RIJ6" s="267"/>
      <c r="RIK6" s="267"/>
      <c r="RIL6" s="267"/>
      <c r="RIM6" s="267"/>
      <c r="RIN6" s="267"/>
      <c r="RIO6" s="267"/>
      <c r="RIP6" s="267"/>
      <c r="RIQ6" s="267"/>
      <c r="RIR6" s="267"/>
      <c r="RIS6" s="267"/>
      <c r="RIT6" s="267"/>
      <c r="RIU6" s="267"/>
      <c r="RIV6" s="267"/>
      <c r="RIW6" s="267"/>
      <c r="RIX6" s="267"/>
      <c r="RIY6" s="267"/>
      <c r="RIZ6" s="267"/>
      <c r="RJA6" s="267"/>
      <c r="RJB6" s="267"/>
      <c r="RJC6" s="267"/>
      <c r="RJD6" s="267"/>
      <c r="RJE6" s="267"/>
      <c r="RJF6" s="267"/>
      <c r="RJG6" s="267"/>
      <c r="RJH6" s="267"/>
      <c r="RJI6" s="267"/>
      <c r="RJJ6" s="267"/>
      <c r="RJK6" s="267"/>
      <c r="RJL6" s="267"/>
      <c r="RJM6" s="267"/>
      <c r="RJN6" s="267"/>
      <c r="RJO6" s="267"/>
      <c r="RJP6" s="267"/>
      <c r="RJQ6" s="267"/>
      <c r="RJR6" s="267"/>
      <c r="RJS6" s="267"/>
      <c r="RJT6" s="267"/>
      <c r="RJU6" s="267"/>
      <c r="RJV6" s="267"/>
      <c r="RJW6" s="267"/>
      <c r="RJX6" s="267"/>
      <c r="RJY6" s="267"/>
      <c r="RJZ6" s="267"/>
      <c r="RKA6" s="267"/>
      <c r="RKB6" s="267"/>
      <c r="RKC6" s="267"/>
      <c r="RKD6" s="267"/>
      <c r="RKE6" s="267"/>
      <c r="RKF6" s="267"/>
      <c r="RKG6" s="267"/>
      <c r="RKH6" s="267"/>
      <c r="RKI6" s="267"/>
      <c r="RKJ6" s="267"/>
      <c r="RKK6" s="267"/>
      <c r="RKL6" s="267"/>
      <c r="RKM6" s="267"/>
      <c r="RKN6" s="267"/>
      <c r="RKO6" s="267"/>
      <c r="RKP6" s="267"/>
      <c r="RKQ6" s="267"/>
      <c r="RKR6" s="267"/>
      <c r="RKS6" s="267"/>
      <c r="RKT6" s="267"/>
      <c r="RKU6" s="267"/>
      <c r="RKV6" s="267"/>
      <c r="RKW6" s="267"/>
      <c r="RKX6" s="267"/>
      <c r="RKY6" s="267"/>
      <c r="RKZ6" s="267"/>
      <c r="RLA6" s="267"/>
      <c r="RLB6" s="267"/>
      <c r="RLC6" s="267"/>
      <c r="RLD6" s="267"/>
      <c r="RLE6" s="267"/>
      <c r="RLF6" s="267"/>
      <c r="RLG6" s="267"/>
      <c r="RLH6" s="267"/>
      <c r="RLI6" s="267"/>
      <c r="RLJ6" s="267"/>
      <c r="RLK6" s="267"/>
      <c r="RLL6" s="267"/>
      <c r="RLM6" s="267"/>
      <c r="RLN6" s="267"/>
      <c r="RLO6" s="267"/>
      <c r="RLP6" s="267"/>
      <c r="RLQ6" s="267"/>
      <c r="RLR6" s="267"/>
      <c r="RLS6" s="267"/>
      <c r="RLT6" s="267"/>
      <c r="RLU6" s="267"/>
      <c r="RLV6" s="267"/>
      <c r="RLW6" s="267"/>
      <c r="RLX6" s="267"/>
      <c r="RLY6" s="267"/>
      <c r="RLZ6" s="267"/>
      <c r="RMA6" s="267"/>
      <c r="RMB6" s="267"/>
      <c r="RMC6" s="267"/>
      <c r="RMD6" s="267"/>
      <c r="RME6" s="267"/>
      <c r="RMF6" s="267"/>
      <c r="RMG6" s="267"/>
      <c r="RMH6" s="267"/>
      <c r="RMI6" s="267"/>
      <c r="RMJ6" s="267"/>
      <c r="RMK6" s="267"/>
      <c r="RML6" s="267"/>
      <c r="RMM6" s="267"/>
      <c r="RMN6" s="267"/>
      <c r="RMO6" s="267"/>
      <c r="RMP6" s="267"/>
      <c r="RMQ6" s="267"/>
      <c r="RMR6" s="267"/>
      <c r="RMS6" s="267"/>
      <c r="RMT6" s="267"/>
      <c r="RMU6" s="267"/>
      <c r="RMV6" s="267"/>
      <c r="RMW6" s="267"/>
      <c r="RMX6" s="267"/>
      <c r="RMY6" s="267"/>
      <c r="RMZ6" s="267"/>
      <c r="RNA6" s="267"/>
      <c r="RNB6" s="267"/>
      <c r="RNC6" s="267"/>
      <c r="RND6" s="267"/>
      <c r="RNE6" s="267"/>
      <c r="RNF6" s="267"/>
      <c r="RNG6" s="267"/>
      <c r="RNH6" s="267"/>
      <c r="RNI6" s="267"/>
      <c r="RNJ6" s="267"/>
      <c r="RNK6" s="267"/>
      <c r="RNL6" s="267"/>
      <c r="RNM6" s="267"/>
      <c r="RNN6" s="267"/>
      <c r="RNO6" s="267"/>
      <c r="RNP6" s="267"/>
      <c r="RNQ6" s="267"/>
      <c r="RNR6" s="267"/>
      <c r="RNS6" s="267"/>
      <c r="RNT6" s="267"/>
      <c r="RNU6" s="267"/>
      <c r="RNV6" s="267"/>
      <c r="RNW6" s="267"/>
      <c r="RNX6" s="267"/>
      <c r="RNY6" s="267"/>
      <c r="RNZ6" s="267"/>
      <c r="ROA6" s="267"/>
      <c r="ROB6" s="267"/>
      <c r="ROC6" s="267"/>
      <c r="ROD6" s="267"/>
      <c r="ROE6" s="267"/>
      <c r="ROF6" s="267"/>
      <c r="ROG6" s="267"/>
      <c r="ROH6" s="267"/>
      <c r="ROI6" s="267"/>
      <c r="ROJ6" s="267"/>
      <c r="ROK6" s="267"/>
      <c r="ROL6" s="267"/>
      <c r="ROM6" s="267"/>
      <c r="RON6" s="267"/>
      <c r="ROO6" s="267"/>
      <c r="ROP6" s="267"/>
      <c r="ROQ6" s="267"/>
      <c r="ROR6" s="267"/>
      <c r="ROS6" s="267"/>
      <c r="ROT6" s="267"/>
      <c r="ROU6" s="267"/>
      <c r="ROV6" s="267"/>
      <c r="ROW6" s="267"/>
      <c r="ROX6" s="267"/>
      <c r="ROY6" s="267"/>
      <c r="ROZ6" s="267"/>
      <c r="RPA6" s="267"/>
      <c r="RPB6" s="267"/>
      <c r="RPC6" s="267"/>
      <c r="RPD6" s="267"/>
      <c r="RPE6" s="267"/>
      <c r="RPF6" s="267"/>
      <c r="RPG6" s="267"/>
      <c r="RPH6" s="267"/>
      <c r="RPI6" s="267"/>
      <c r="RPJ6" s="267"/>
      <c r="RPK6" s="267"/>
      <c r="RPL6" s="267"/>
      <c r="RPM6" s="267"/>
      <c r="RPN6" s="267"/>
      <c r="RPO6" s="267"/>
      <c r="RPP6" s="267"/>
      <c r="RPQ6" s="267"/>
      <c r="RPR6" s="267"/>
      <c r="RPS6" s="267"/>
      <c r="RPT6" s="267"/>
      <c r="RPU6" s="267"/>
      <c r="RPV6" s="267"/>
      <c r="RPW6" s="267"/>
      <c r="RPX6" s="267"/>
      <c r="RPY6" s="267"/>
      <c r="RPZ6" s="267"/>
      <c r="RQA6" s="267"/>
      <c r="RQB6" s="267"/>
      <c r="RQC6" s="267"/>
      <c r="RQD6" s="267"/>
      <c r="RQE6" s="267"/>
      <c r="RQF6" s="267"/>
      <c r="RQG6" s="267"/>
      <c r="RQH6" s="267"/>
      <c r="RQI6" s="267"/>
      <c r="RQJ6" s="267"/>
      <c r="RQK6" s="267"/>
      <c r="RQL6" s="267"/>
      <c r="RQM6" s="267"/>
      <c r="RQN6" s="267"/>
      <c r="RQO6" s="267"/>
      <c r="RQP6" s="267"/>
      <c r="RQQ6" s="267"/>
      <c r="RQR6" s="267"/>
      <c r="RQS6" s="267"/>
      <c r="RQT6" s="267"/>
      <c r="RQU6" s="267"/>
      <c r="RQV6" s="267"/>
      <c r="RQW6" s="267"/>
      <c r="RQX6" s="267"/>
      <c r="RQY6" s="267"/>
      <c r="RQZ6" s="267"/>
      <c r="RRA6" s="267"/>
      <c r="RRB6" s="267"/>
      <c r="RRC6" s="267"/>
      <c r="RRD6" s="267"/>
      <c r="RRE6" s="267"/>
      <c r="RRF6" s="267"/>
      <c r="RRG6" s="267"/>
      <c r="RRH6" s="267"/>
      <c r="RRI6" s="267"/>
      <c r="RRJ6" s="267"/>
      <c r="RRK6" s="267"/>
      <c r="RRL6" s="267"/>
      <c r="RRM6" s="267"/>
      <c r="RRN6" s="267"/>
      <c r="RRO6" s="267"/>
      <c r="RRP6" s="267"/>
      <c r="RRQ6" s="267"/>
      <c r="RRR6" s="267"/>
      <c r="RRS6" s="267"/>
      <c r="RRT6" s="267"/>
      <c r="RRU6" s="267"/>
      <c r="RRV6" s="267"/>
      <c r="RRW6" s="267"/>
      <c r="RRX6" s="267"/>
      <c r="RRY6" s="267"/>
      <c r="RRZ6" s="267"/>
      <c r="RSA6" s="267"/>
      <c r="RSB6" s="267"/>
      <c r="RSC6" s="267"/>
      <c r="RSD6" s="267"/>
      <c r="RSE6" s="267"/>
      <c r="RSF6" s="267"/>
      <c r="RSG6" s="267"/>
      <c r="RSH6" s="267"/>
      <c r="RSI6" s="267"/>
      <c r="RSJ6" s="267"/>
      <c r="RSK6" s="267"/>
      <c r="RSL6" s="267"/>
      <c r="RSM6" s="267"/>
      <c r="RSN6" s="267"/>
      <c r="RSO6" s="267"/>
      <c r="RSP6" s="267"/>
      <c r="RSQ6" s="267"/>
      <c r="RSR6" s="267"/>
      <c r="RSS6" s="267"/>
      <c r="RST6" s="267"/>
      <c r="RSU6" s="267"/>
      <c r="RSV6" s="267"/>
      <c r="RSW6" s="267"/>
      <c r="RSX6" s="267"/>
      <c r="RSY6" s="267"/>
      <c r="RSZ6" s="267"/>
      <c r="RTA6" s="267"/>
      <c r="RTB6" s="267"/>
      <c r="RTC6" s="267"/>
      <c r="RTD6" s="267"/>
      <c r="RTE6" s="267"/>
      <c r="RTF6" s="267"/>
      <c r="RTG6" s="267"/>
      <c r="RTH6" s="267"/>
      <c r="RTI6" s="267"/>
      <c r="RTJ6" s="267"/>
      <c r="RTK6" s="267"/>
      <c r="RTL6" s="267"/>
      <c r="RTM6" s="267"/>
      <c r="RTN6" s="267"/>
      <c r="RTO6" s="267"/>
      <c r="RTP6" s="267"/>
      <c r="RTQ6" s="267"/>
      <c r="RTR6" s="267"/>
      <c r="RTS6" s="267"/>
      <c r="RTT6" s="267"/>
      <c r="RTU6" s="267"/>
      <c r="RTV6" s="267"/>
      <c r="RTW6" s="267"/>
      <c r="RTX6" s="267"/>
      <c r="RTY6" s="267"/>
      <c r="RTZ6" s="267"/>
      <c r="RUA6" s="267"/>
      <c r="RUB6" s="267"/>
      <c r="RUC6" s="267"/>
      <c r="RUD6" s="267"/>
      <c r="RUE6" s="267"/>
      <c r="RUF6" s="267"/>
      <c r="RUG6" s="267"/>
      <c r="RUH6" s="267"/>
      <c r="RUI6" s="267"/>
      <c r="RUJ6" s="267"/>
      <c r="RUK6" s="267"/>
      <c r="RUL6" s="267"/>
      <c r="RUM6" s="267"/>
      <c r="RUN6" s="267"/>
      <c r="RUO6" s="267"/>
      <c r="RUP6" s="267"/>
      <c r="RUQ6" s="267"/>
      <c r="RUR6" s="267"/>
      <c r="RUS6" s="267"/>
      <c r="RUT6" s="267"/>
      <c r="RUU6" s="267"/>
      <c r="RUV6" s="267"/>
      <c r="RUW6" s="267"/>
      <c r="RUX6" s="267"/>
      <c r="RUY6" s="267"/>
      <c r="RUZ6" s="267"/>
      <c r="RVA6" s="267"/>
      <c r="RVB6" s="267"/>
      <c r="RVC6" s="267"/>
      <c r="RVD6" s="267"/>
      <c r="RVE6" s="267"/>
      <c r="RVF6" s="267"/>
      <c r="RVG6" s="267"/>
      <c r="RVH6" s="267"/>
      <c r="RVI6" s="267"/>
      <c r="RVJ6" s="267"/>
      <c r="RVK6" s="267"/>
      <c r="RVL6" s="267"/>
      <c r="RVM6" s="267"/>
      <c r="RVN6" s="267"/>
      <c r="RVO6" s="267"/>
      <c r="RVP6" s="267"/>
      <c r="RVQ6" s="267"/>
      <c r="RVR6" s="267"/>
      <c r="RVS6" s="267"/>
      <c r="RVT6" s="267"/>
      <c r="RVU6" s="267"/>
      <c r="RVV6" s="267"/>
      <c r="RVW6" s="267"/>
      <c r="RVX6" s="267"/>
      <c r="RVY6" s="267"/>
      <c r="RVZ6" s="267"/>
      <c r="RWA6" s="267"/>
      <c r="RWB6" s="267"/>
      <c r="RWC6" s="267"/>
      <c r="RWD6" s="267"/>
      <c r="RWE6" s="267"/>
      <c r="RWF6" s="267"/>
      <c r="RWG6" s="267"/>
      <c r="RWH6" s="267"/>
      <c r="RWI6" s="267"/>
      <c r="RWJ6" s="267"/>
      <c r="RWK6" s="267"/>
      <c r="RWL6" s="267"/>
      <c r="RWM6" s="267"/>
      <c r="RWN6" s="267"/>
      <c r="RWO6" s="267"/>
      <c r="RWP6" s="267"/>
      <c r="RWQ6" s="267"/>
      <c r="RWR6" s="267"/>
      <c r="RWS6" s="267"/>
      <c r="RWT6" s="267"/>
      <c r="RWU6" s="267"/>
      <c r="RWV6" s="267"/>
      <c r="RWW6" s="267"/>
      <c r="RWX6" s="267"/>
      <c r="RWY6" s="267"/>
      <c r="RWZ6" s="267"/>
      <c r="RXA6" s="267"/>
      <c r="RXB6" s="267"/>
      <c r="RXC6" s="267"/>
      <c r="RXD6" s="267"/>
      <c r="RXE6" s="267"/>
      <c r="RXF6" s="267"/>
      <c r="RXG6" s="267"/>
      <c r="RXH6" s="267"/>
      <c r="RXI6" s="267"/>
      <c r="RXJ6" s="267"/>
      <c r="RXK6" s="267"/>
      <c r="RXL6" s="267"/>
      <c r="RXM6" s="267"/>
      <c r="RXN6" s="267"/>
      <c r="RXO6" s="267"/>
      <c r="RXP6" s="267"/>
      <c r="RXQ6" s="267"/>
      <c r="RXR6" s="267"/>
      <c r="RXS6" s="267"/>
      <c r="RXT6" s="267"/>
      <c r="RXU6" s="267"/>
      <c r="RXV6" s="267"/>
      <c r="RXW6" s="267"/>
      <c r="RXX6" s="267"/>
      <c r="RXY6" s="267"/>
      <c r="RXZ6" s="267"/>
      <c r="RYA6" s="267"/>
      <c r="RYB6" s="267"/>
      <c r="RYC6" s="267"/>
      <c r="RYD6" s="267"/>
      <c r="RYE6" s="267"/>
      <c r="RYF6" s="267"/>
      <c r="RYG6" s="267"/>
      <c r="RYH6" s="267"/>
      <c r="RYI6" s="267"/>
      <c r="RYJ6" s="267"/>
      <c r="RYK6" s="267"/>
      <c r="RYL6" s="267"/>
      <c r="RYM6" s="267"/>
      <c r="RYN6" s="267"/>
      <c r="RYO6" s="267"/>
      <c r="RYP6" s="267"/>
      <c r="RYQ6" s="267"/>
      <c r="RYR6" s="267"/>
      <c r="RYS6" s="267"/>
      <c r="RYT6" s="267"/>
      <c r="RYU6" s="267"/>
      <c r="RYV6" s="267"/>
      <c r="RYW6" s="267"/>
      <c r="RYX6" s="267"/>
      <c r="RYY6" s="267"/>
      <c r="RYZ6" s="267"/>
      <c r="RZA6" s="267"/>
      <c r="RZB6" s="267"/>
      <c r="RZC6" s="267"/>
      <c r="RZD6" s="267"/>
      <c r="RZE6" s="267"/>
      <c r="RZF6" s="267"/>
      <c r="RZG6" s="267"/>
      <c r="RZH6" s="267"/>
      <c r="RZI6" s="267"/>
      <c r="RZJ6" s="267"/>
      <c r="RZK6" s="267"/>
      <c r="RZL6" s="267"/>
      <c r="RZM6" s="267"/>
      <c r="RZN6" s="267"/>
      <c r="RZO6" s="267"/>
      <c r="RZP6" s="267"/>
      <c r="RZQ6" s="267"/>
      <c r="RZR6" s="267"/>
      <c r="RZS6" s="267"/>
      <c r="RZT6" s="267"/>
      <c r="RZU6" s="267"/>
      <c r="RZV6" s="267"/>
      <c r="RZW6" s="267"/>
      <c r="RZX6" s="267"/>
      <c r="RZY6" s="267"/>
      <c r="RZZ6" s="267"/>
      <c r="SAA6" s="267"/>
      <c r="SAB6" s="267"/>
      <c r="SAC6" s="267"/>
      <c r="SAD6" s="267"/>
      <c r="SAE6" s="267"/>
      <c r="SAF6" s="267"/>
      <c r="SAG6" s="267"/>
      <c r="SAH6" s="267"/>
      <c r="SAI6" s="267"/>
      <c r="SAJ6" s="267"/>
      <c r="SAK6" s="267"/>
      <c r="SAL6" s="267"/>
      <c r="SAM6" s="267"/>
      <c r="SAN6" s="267"/>
      <c r="SAO6" s="267"/>
      <c r="SAP6" s="267"/>
      <c r="SAQ6" s="267"/>
      <c r="SAR6" s="267"/>
      <c r="SAS6" s="267"/>
      <c r="SAT6" s="267"/>
      <c r="SAU6" s="267"/>
      <c r="SAV6" s="267"/>
      <c r="SAW6" s="267"/>
      <c r="SAX6" s="267"/>
      <c r="SAY6" s="267"/>
      <c r="SAZ6" s="267"/>
      <c r="SBA6" s="267"/>
      <c r="SBB6" s="267"/>
      <c r="SBC6" s="267"/>
      <c r="SBD6" s="267"/>
      <c r="SBE6" s="267"/>
      <c r="SBF6" s="267"/>
      <c r="SBG6" s="267"/>
      <c r="SBH6" s="267"/>
      <c r="SBI6" s="267"/>
      <c r="SBJ6" s="267"/>
      <c r="SBK6" s="267"/>
      <c r="SBL6" s="267"/>
      <c r="SBM6" s="267"/>
      <c r="SBN6" s="267"/>
      <c r="SBO6" s="267"/>
      <c r="SBP6" s="267"/>
      <c r="SBQ6" s="267"/>
      <c r="SBR6" s="267"/>
      <c r="SBS6" s="267"/>
      <c r="SBT6" s="267"/>
      <c r="SBU6" s="267"/>
      <c r="SBV6" s="267"/>
      <c r="SBW6" s="267"/>
      <c r="SBX6" s="267"/>
      <c r="SBY6" s="267"/>
      <c r="SBZ6" s="267"/>
      <c r="SCA6" s="267"/>
      <c r="SCB6" s="267"/>
      <c r="SCC6" s="267"/>
      <c r="SCD6" s="267"/>
      <c r="SCE6" s="267"/>
      <c r="SCF6" s="267"/>
      <c r="SCG6" s="267"/>
      <c r="SCH6" s="267"/>
      <c r="SCI6" s="267"/>
      <c r="SCJ6" s="267"/>
      <c r="SCK6" s="267"/>
      <c r="SCL6" s="267"/>
      <c r="SCM6" s="267"/>
      <c r="SCN6" s="267"/>
      <c r="SCO6" s="267"/>
      <c r="SCP6" s="267"/>
      <c r="SCQ6" s="267"/>
      <c r="SCR6" s="267"/>
      <c r="SCS6" s="267"/>
      <c r="SCT6" s="267"/>
      <c r="SCU6" s="267"/>
      <c r="SCV6" s="267"/>
      <c r="SCW6" s="267"/>
      <c r="SCX6" s="267"/>
      <c r="SCY6" s="267"/>
      <c r="SCZ6" s="267"/>
      <c r="SDA6" s="267"/>
      <c r="SDB6" s="267"/>
      <c r="SDC6" s="267"/>
      <c r="SDD6" s="267"/>
      <c r="SDE6" s="267"/>
      <c r="SDF6" s="267"/>
      <c r="SDG6" s="267"/>
      <c r="SDH6" s="267"/>
      <c r="SDI6" s="267"/>
      <c r="SDJ6" s="267"/>
      <c r="SDK6" s="267"/>
      <c r="SDL6" s="267"/>
      <c r="SDM6" s="267"/>
      <c r="SDN6" s="267"/>
      <c r="SDO6" s="267"/>
      <c r="SDP6" s="267"/>
      <c r="SDQ6" s="267"/>
      <c r="SDR6" s="267"/>
      <c r="SDS6" s="267"/>
      <c r="SDT6" s="267"/>
      <c r="SDU6" s="267"/>
      <c r="SDV6" s="267"/>
      <c r="SDW6" s="267"/>
      <c r="SDX6" s="267"/>
      <c r="SDY6" s="267"/>
      <c r="SDZ6" s="267"/>
      <c r="SEA6" s="267"/>
      <c r="SEB6" s="267"/>
      <c r="SEC6" s="267"/>
      <c r="SED6" s="267"/>
      <c r="SEE6" s="267"/>
      <c r="SEF6" s="267"/>
      <c r="SEG6" s="267"/>
      <c r="SEH6" s="267"/>
      <c r="SEI6" s="267"/>
      <c r="SEJ6" s="267"/>
      <c r="SEK6" s="267"/>
      <c r="SEL6" s="267"/>
      <c r="SEM6" s="267"/>
      <c r="SEN6" s="267"/>
      <c r="SEO6" s="267"/>
      <c r="SEP6" s="267"/>
      <c r="SEQ6" s="267"/>
      <c r="SER6" s="267"/>
      <c r="SES6" s="267"/>
      <c r="SET6" s="267"/>
      <c r="SEU6" s="267"/>
      <c r="SEV6" s="267"/>
      <c r="SEW6" s="267"/>
      <c r="SEX6" s="267"/>
      <c r="SEY6" s="267"/>
      <c r="SEZ6" s="267"/>
      <c r="SFA6" s="267"/>
      <c r="SFB6" s="267"/>
      <c r="SFC6" s="267"/>
      <c r="SFD6" s="267"/>
      <c r="SFE6" s="267"/>
      <c r="SFF6" s="267"/>
      <c r="SFG6" s="267"/>
      <c r="SFH6" s="267"/>
      <c r="SFI6" s="267"/>
      <c r="SFJ6" s="267"/>
      <c r="SFK6" s="267"/>
      <c r="SFL6" s="267"/>
      <c r="SFM6" s="267"/>
      <c r="SFN6" s="267"/>
      <c r="SFO6" s="267"/>
      <c r="SFP6" s="267"/>
      <c r="SFQ6" s="267"/>
      <c r="SFR6" s="267"/>
      <c r="SFS6" s="267"/>
      <c r="SFT6" s="267"/>
      <c r="SFU6" s="267"/>
      <c r="SFV6" s="267"/>
      <c r="SFW6" s="267"/>
      <c r="SFX6" s="267"/>
      <c r="SFY6" s="267"/>
      <c r="SFZ6" s="267"/>
      <c r="SGA6" s="267"/>
      <c r="SGB6" s="267"/>
      <c r="SGC6" s="267"/>
      <c r="SGD6" s="267"/>
      <c r="SGE6" s="267"/>
      <c r="SGF6" s="267"/>
      <c r="SGG6" s="267"/>
      <c r="SGH6" s="267"/>
      <c r="SGI6" s="267"/>
      <c r="SGJ6" s="267"/>
      <c r="SGK6" s="267"/>
      <c r="SGL6" s="267"/>
      <c r="SGM6" s="267"/>
      <c r="SGN6" s="267"/>
      <c r="SGO6" s="267"/>
      <c r="SGP6" s="267"/>
      <c r="SGQ6" s="267"/>
      <c r="SGR6" s="267"/>
      <c r="SGS6" s="267"/>
      <c r="SGT6" s="267"/>
      <c r="SGU6" s="267"/>
      <c r="SGV6" s="267"/>
      <c r="SGW6" s="267"/>
      <c r="SGX6" s="267"/>
      <c r="SGY6" s="267"/>
      <c r="SGZ6" s="267"/>
      <c r="SHA6" s="267"/>
      <c r="SHB6" s="267"/>
      <c r="SHC6" s="267"/>
      <c r="SHD6" s="267"/>
      <c r="SHE6" s="267"/>
      <c r="SHF6" s="267"/>
      <c r="SHG6" s="267"/>
      <c r="SHH6" s="267"/>
      <c r="SHI6" s="267"/>
      <c r="SHJ6" s="267"/>
      <c r="SHK6" s="267"/>
      <c r="SHL6" s="267"/>
      <c r="SHM6" s="267"/>
      <c r="SHN6" s="267"/>
      <c r="SHO6" s="267"/>
      <c r="SHP6" s="267"/>
      <c r="SHQ6" s="267"/>
      <c r="SHR6" s="267"/>
      <c r="SHS6" s="267"/>
      <c r="SHT6" s="267"/>
      <c r="SHU6" s="267"/>
      <c r="SHV6" s="267"/>
      <c r="SHW6" s="267"/>
      <c r="SHX6" s="267"/>
      <c r="SHY6" s="267"/>
      <c r="SHZ6" s="267"/>
      <c r="SIA6" s="267"/>
      <c r="SIB6" s="267"/>
      <c r="SIC6" s="267"/>
      <c r="SID6" s="267"/>
      <c r="SIE6" s="267"/>
      <c r="SIF6" s="267"/>
      <c r="SIG6" s="267"/>
      <c r="SIH6" s="267"/>
      <c r="SII6" s="267"/>
      <c r="SIJ6" s="267"/>
      <c r="SIK6" s="267"/>
      <c r="SIL6" s="267"/>
      <c r="SIM6" s="267"/>
      <c r="SIN6" s="267"/>
      <c r="SIO6" s="267"/>
      <c r="SIP6" s="267"/>
      <c r="SIQ6" s="267"/>
      <c r="SIR6" s="267"/>
      <c r="SIS6" s="267"/>
      <c r="SIT6" s="267"/>
      <c r="SIU6" s="267"/>
      <c r="SIV6" s="267"/>
      <c r="SIW6" s="267"/>
      <c r="SIX6" s="267"/>
      <c r="SIY6" s="267"/>
      <c r="SIZ6" s="267"/>
      <c r="SJA6" s="267"/>
      <c r="SJB6" s="267"/>
      <c r="SJC6" s="267"/>
      <c r="SJD6" s="267"/>
      <c r="SJE6" s="267"/>
      <c r="SJF6" s="267"/>
      <c r="SJG6" s="267"/>
      <c r="SJH6" s="267"/>
      <c r="SJI6" s="267"/>
      <c r="SJJ6" s="267"/>
      <c r="SJK6" s="267"/>
      <c r="SJL6" s="267"/>
      <c r="SJM6" s="267"/>
      <c r="SJN6" s="267"/>
      <c r="SJO6" s="267"/>
      <c r="SJP6" s="267"/>
      <c r="SJQ6" s="267"/>
      <c r="SJR6" s="267"/>
      <c r="SJS6" s="267"/>
      <c r="SJT6" s="267"/>
      <c r="SJU6" s="267"/>
      <c r="SJV6" s="267"/>
      <c r="SJW6" s="267"/>
      <c r="SJX6" s="267"/>
      <c r="SJY6" s="267"/>
      <c r="SJZ6" s="267"/>
      <c r="SKA6" s="267"/>
      <c r="SKB6" s="267"/>
      <c r="SKC6" s="267"/>
      <c r="SKD6" s="267"/>
      <c r="SKE6" s="267"/>
      <c r="SKF6" s="267"/>
      <c r="SKG6" s="267"/>
      <c r="SKH6" s="267"/>
      <c r="SKI6" s="267"/>
      <c r="SKJ6" s="267"/>
      <c r="SKK6" s="267"/>
      <c r="SKL6" s="267"/>
      <c r="SKM6" s="267"/>
      <c r="SKN6" s="267"/>
      <c r="SKO6" s="267"/>
      <c r="SKP6" s="267"/>
      <c r="SKQ6" s="267"/>
      <c r="SKR6" s="267"/>
      <c r="SKS6" s="267"/>
      <c r="SKT6" s="267"/>
      <c r="SKU6" s="267"/>
      <c r="SKV6" s="267"/>
      <c r="SKW6" s="267"/>
      <c r="SKX6" s="267"/>
      <c r="SKY6" s="267"/>
      <c r="SKZ6" s="267"/>
      <c r="SLA6" s="267"/>
      <c r="SLB6" s="267"/>
      <c r="SLC6" s="267"/>
      <c r="SLD6" s="267"/>
      <c r="SLE6" s="267"/>
      <c r="SLF6" s="267"/>
      <c r="SLG6" s="267"/>
      <c r="SLH6" s="267"/>
      <c r="SLI6" s="267"/>
      <c r="SLJ6" s="267"/>
      <c r="SLK6" s="267"/>
      <c r="SLL6" s="267"/>
      <c r="SLM6" s="267"/>
      <c r="SLN6" s="267"/>
      <c r="SLO6" s="267"/>
      <c r="SLP6" s="267"/>
      <c r="SLQ6" s="267"/>
      <c r="SLR6" s="267"/>
      <c r="SLS6" s="267"/>
      <c r="SLT6" s="267"/>
      <c r="SLU6" s="267"/>
      <c r="SLV6" s="267"/>
      <c r="SLW6" s="267"/>
      <c r="SLX6" s="267"/>
      <c r="SLY6" s="267"/>
      <c r="SLZ6" s="267"/>
      <c r="SMA6" s="267"/>
      <c r="SMB6" s="267"/>
      <c r="SMC6" s="267"/>
      <c r="SMD6" s="267"/>
      <c r="SME6" s="267"/>
      <c r="SMF6" s="267"/>
      <c r="SMG6" s="267"/>
      <c r="SMH6" s="267"/>
      <c r="SMI6" s="267"/>
      <c r="SMJ6" s="267"/>
      <c r="SMK6" s="267"/>
      <c r="SML6" s="267"/>
      <c r="SMM6" s="267"/>
      <c r="SMN6" s="267"/>
      <c r="SMO6" s="267"/>
      <c r="SMP6" s="267"/>
      <c r="SMQ6" s="267"/>
      <c r="SMR6" s="267"/>
      <c r="SMS6" s="267"/>
      <c r="SMT6" s="267"/>
      <c r="SMU6" s="267"/>
      <c r="SMV6" s="267"/>
      <c r="SMW6" s="267"/>
      <c r="SMX6" s="267"/>
      <c r="SMY6" s="267"/>
      <c r="SMZ6" s="267"/>
      <c r="SNA6" s="267"/>
      <c r="SNB6" s="267"/>
      <c r="SNC6" s="267"/>
      <c r="SND6" s="267"/>
      <c r="SNE6" s="267"/>
      <c r="SNF6" s="267"/>
      <c r="SNG6" s="267"/>
      <c r="SNH6" s="267"/>
      <c r="SNI6" s="267"/>
      <c r="SNJ6" s="267"/>
      <c r="SNK6" s="267"/>
      <c r="SNL6" s="267"/>
      <c r="SNM6" s="267"/>
      <c r="SNN6" s="267"/>
      <c r="SNO6" s="267"/>
      <c r="SNP6" s="267"/>
      <c r="SNQ6" s="267"/>
      <c r="SNR6" s="267"/>
      <c r="SNS6" s="267"/>
      <c r="SNT6" s="267"/>
      <c r="SNU6" s="267"/>
      <c r="SNV6" s="267"/>
      <c r="SNW6" s="267"/>
      <c r="SNX6" s="267"/>
      <c r="SNY6" s="267"/>
      <c r="SNZ6" s="267"/>
      <c r="SOA6" s="267"/>
      <c r="SOB6" s="267"/>
      <c r="SOC6" s="267"/>
      <c r="SOD6" s="267"/>
      <c r="SOE6" s="267"/>
      <c r="SOF6" s="267"/>
      <c r="SOG6" s="267"/>
      <c r="SOH6" s="267"/>
      <c r="SOI6" s="267"/>
      <c r="SOJ6" s="267"/>
      <c r="SOK6" s="267"/>
      <c r="SOL6" s="267"/>
      <c r="SOM6" s="267"/>
      <c r="SON6" s="267"/>
      <c r="SOO6" s="267"/>
      <c r="SOP6" s="267"/>
      <c r="SOQ6" s="267"/>
      <c r="SOR6" s="267"/>
      <c r="SOS6" s="267"/>
      <c r="SOT6" s="267"/>
      <c r="SOU6" s="267"/>
      <c r="SOV6" s="267"/>
      <c r="SOW6" s="267"/>
      <c r="SOX6" s="267"/>
      <c r="SOY6" s="267"/>
      <c r="SOZ6" s="267"/>
      <c r="SPA6" s="267"/>
      <c r="SPB6" s="267"/>
      <c r="SPC6" s="267"/>
      <c r="SPD6" s="267"/>
      <c r="SPE6" s="267"/>
      <c r="SPF6" s="267"/>
      <c r="SPG6" s="267"/>
      <c r="SPH6" s="267"/>
      <c r="SPI6" s="267"/>
      <c r="SPJ6" s="267"/>
      <c r="SPK6" s="267"/>
      <c r="SPL6" s="267"/>
      <c r="SPM6" s="267"/>
      <c r="SPN6" s="267"/>
      <c r="SPO6" s="267"/>
      <c r="SPP6" s="267"/>
      <c r="SPQ6" s="267"/>
      <c r="SPR6" s="267"/>
      <c r="SPS6" s="267"/>
      <c r="SPT6" s="267"/>
      <c r="SPU6" s="267"/>
      <c r="SPV6" s="267"/>
      <c r="SPW6" s="267"/>
      <c r="SPX6" s="267"/>
      <c r="SPY6" s="267"/>
      <c r="SPZ6" s="267"/>
      <c r="SQA6" s="267"/>
      <c r="SQB6" s="267"/>
      <c r="SQC6" s="267"/>
      <c r="SQD6" s="267"/>
      <c r="SQE6" s="267"/>
      <c r="SQF6" s="267"/>
      <c r="SQG6" s="267"/>
      <c r="SQH6" s="267"/>
      <c r="SQI6" s="267"/>
      <c r="SQJ6" s="267"/>
      <c r="SQK6" s="267"/>
      <c r="SQL6" s="267"/>
      <c r="SQM6" s="267"/>
      <c r="SQN6" s="267"/>
      <c r="SQO6" s="267"/>
      <c r="SQP6" s="267"/>
      <c r="SQQ6" s="267"/>
      <c r="SQR6" s="267"/>
      <c r="SQS6" s="267"/>
      <c r="SQT6" s="267"/>
      <c r="SQU6" s="267"/>
      <c r="SQV6" s="267"/>
      <c r="SQW6" s="267"/>
      <c r="SQX6" s="267"/>
      <c r="SQY6" s="267"/>
      <c r="SQZ6" s="267"/>
      <c r="SRA6" s="267"/>
      <c r="SRB6" s="267"/>
      <c r="SRC6" s="267"/>
      <c r="SRD6" s="267"/>
      <c r="SRE6" s="267"/>
      <c r="SRF6" s="267"/>
      <c r="SRG6" s="267"/>
      <c r="SRH6" s="267"/>
      <c r="SRI6" s="267"/>
      <c r="SRJ6" s="267"/>
      <c r="SRK6" s="267"/>
      <c r="SRL6" s="267"/>
      <c r="SRM6" s="267"/>
      <c r="SRN6" s="267"/>
      <c r="SRO6" s="267"/>
      <c r="SRP6" s="267"/>
      <c r="SRQ6" s="267"/>
      <c r="SRR6" s="267"/>
      <c r="SRS6" s="267"/>
      <c r="SRT6" s="267"/>
      <c r="SRU6" s="267"/>
      <c r="SRV6" s="267"/>
      <c r="SRW6" s="267"/>
      <c r="SRX6" s="267"/>
      <c r="SRY6" s="267"/>
      <c r="SRZ6" s="267"/>
      <c r="SSA6" s="267"/>
      <c r="SSB6" s="267"/>
      <c r="SSC6" s="267"/>
      <c r="SSD6" s="267"/>
      <c r="SSE6" s="267"/>
      <c r="SSF6" s="267"/>
      <c r="SSG6" s="267"/>
      <c r="SSH6" s="267"/>
      <c r="SSI6" s="267"/>
      <c r="SSJ6" s="267"/>
      <c r="SSK6" s="267"/>
      <c r="SSL6" s="267"/>
      <c r="SSM6" s="267"/>
      <c r="SSN6" s="267"/>
      <c r="SSO6" s="267"/>
      <c r="SSP6" s="267"/>
      <c r="SSQ6" s="267"/>
      <c r="SSR6" s="267"/>
      <c r="SSS6" s="267"/>
      <c r="SST6" s="267"/>
      <c r="SSU6" s="267"/>
      <c r="SSV6" s="267"/>
      <c r="SSW6" s="267"/>
      <c r="SSX6" s="267"/>
      <c r="SSY6" s="267"/>
      <c r="SSZ6" s="267"/>
      <c r="STA6" s="267"/>
      <c r="STB6" s="267"/>
      <c r="STC6" s="267"/>
      <c r="STD6" s="267"/>
      <c r="STE6" s="267"/>
      <c r="STF6" s="267"/>
      <c r="STG6" s="267"/>
      <c r="STH6" s="267"/>
      <c r="STI6" s="267"/>
      <c r="STJ6" s="267"/>
      <c r="STK6" s="267"/>
      <c r="STL6" s="267"/>
      <c r="STM6" s="267"/>
      <c r="STN6" s="267"/>
      <c r="STO6" s="267"/>
      <c r="STP6" s="267"/>
      <c r="STQ6" s="267"/>
      <c r="STR6" s="267"/>
      <c r="STS6" s="267"/>
      <c r="STT6" s="267"/>
      <c r="STU6" s="267"/>
      <c r="STV6" s="267"/>
      <c r="STW6" s="267"/>
      <c r="STX6" s="267"/>
      <c r="STY6" s="267"/>
      <c r="STZ6" s="267"/>
      <c r="SUA6" s="267"/>
      <c r="SUB6" s="267"/>
      <c r="SUC6" s="267"/>
      <c r="SUD6" s="267"/>
      <c r="SUE6" s="267"/>
      <c r="SUF6" s="267"/>
      <c r="SUG6" s="267"/>
      <c r="SUH6" s="267"/>
      <c r="SUI6" s="267"/>
      <c r="SUJ6" s="267"/>
      <c r="SUK6" s="267"/>
      <c r="SUL6" s="267"/>
      <c r="SUM6" s="267"/>
      <c r="SUN6" s="267"/>
      <c r="SUO6" s="267"/>
      <c r="SUP6" s="267"/>
      <c r="SUQ6" s="267"/>
      <c r="SUR6" s="267"/>
      <c r="SUS6" s="267"/>
      <c r="SUT6" s="267"/>
      <c r="SUU6" s="267"/>
      <c r="SUV6" s="267"/>
      <c r="SUW6" s="267"/>
      <c r="SUX6" s="267"/>
      <c r="SUY6" s="267"/>
      <c r="SUZ6" s="267"/>
      <c r="SVA6" s="267"/>
      <c r="SVB6" s="267"/>
      <c r="SVC6" s="267"/>
      <c r="SVD6" s="267"/>
      <c r="SVE6" s="267"/>
      <c r="SVF6" s="267"/>
      <c r="SVG6" s="267"/>
      <c r="SVH6" s="267"/>
      <c r="SVI6" s="267"/>
      <c r="SVJ6" s="267"/>
      <c r="SVK6" s="267"/>
      <c r="SVL6" s="267"/>
      <c r="SVM6" s="267"/>
      <c r="SVN6" s="267"/>
      <c r="SVO6" s="267"/>
      <c r="SVP6" s="267"/>
      <c r="SVQ6" s="267"/>
      <c r="SVR6" s="267"/>
      <c r="SVS6" s="267"/>
      <c r="SVT6" s="267"/>
      <c r="SVU6" s="267"/>
      <c r="SVV6" s="267"/>
      <c r="SVW6" s="267"/>
      <c r="SVX6" s="267"/>
      <c r="SVY6" s="267"/>
      <c r="SVZ6" s="267"/>
      <c r="SWA6" s="267"/>
      <c r="SWB6" s="267"/>
      <c r="SWC6" s="267"/>
      <c r="SWD6" s="267"/>
      <c r="SWE6" s="267"/>
      <c r="SWF6" s="267"/>
      <c r="SWG6" s="267"/>
      <c r="SWH6" s="267"/>
      <c r="SWI6" s="267"/>
      <c r="SWJ6" s="267"/>
      <c r="SWK6" s="267"/>
      <c r="SWL6" s="267"/>
      <c r="SWM6" s="267"/>
      <c r="SWN6" s="267"/>
      <c r="SWO6" s="267"/>
      <c r="SWP6" s="267"/>
      <c r="SWQ6" s="267"/>
      <c r="SWR6" s="267"/>
      <c r="SWS6" s="267"/>
      <c r="SWT6" s="267"/>
      <c r="SWU6" s="267"/>
      <c r="SWV6" s="267"/>
      <c r="SWW6" s="267"/>
      <c r="SWX6" s="267"/>
      <c r="SWY6" s="267"/>
      <c r="SWZ6" s="267"/>
      <c r="SXA6" s="267"/>
      <c r="SXB6" s="267"/>
      <c r="SXC6" s="267"/>
      <c r="SXD6" s="267"/>
      <c r="SXE6" s="267"/>
      <c r="SXF6" s="267"/>
      <c r="SXG6" s="267"/>
      <c r="SXH6" s="267"/>
      <c r="SXI6" s="267"/>
      <c r="SXJ6" s="267"/>
      <c r="SXK6" s="267"/>
      <c r="SXL6" s="267"/>
      <c r="SXM6" s="267"/>
      <c r="SXN6" s="267"/>
      <c r="SXO6" s="267"/>
      <c r="SXP6" s="267"/>
      <c r="SXQ6" s="267"/>
      <c r="SXR6" s="267"/>
      <c r="SXS6" s="267"/>
      <c r="SXT6" s="267"/>
      <c r="SXU6" s="267"/>
      <c r="SXV6" s="267"/>
      <c r="SXW6" s="267"/>
      <c r="SXX6" s="267"/>
      <c r="SXY6" s="267"/>
      <c r="SXZ6" s="267"/>
      <c r="SYA6" s="267"/>
      <c r="SYB6" s="267"/>
      <c r="SYC6" s="267"/>
      <c r="SYD6" s="267"/>
      <c r="SYE6" s="267"/>
      <c r="SYF6" s="267"/>
      <c r="SYG6" s="267"/>
      <c r="SYH6" s="267"/>
      <c r="SYI6" s="267"/>
      <c r="SYJ6" s="267"/>
      <c r="SYK6" s="267"/>
      <c r="SYL6" s="267"/>
      <c r="SYM6" s="267"/>
      <c r="SYN6" s="267"/>
      <c r="SYO6" s="267"/>
      <c r="SYP6" s="267"/>
      <c r="SYQ6" s="267"/>
      <c r="SYR6" s="267"/>
      <c r="SYS6" s="267"/>
      <c r="SYT6" s="267"/>
      <c r="SYU6" s="267"/>
      <c r="SYV6" s="267"/>
      <c r="SYW6" s="267"/>
      <c r="SYX6" s="267"/>
      <c r="SYY6" s="267"/>
      <c r="SYZ6" s="267"/>
      <c r="SZA6" s="267"/>
      <c r="SZB6" s="267"/>
      <c r="SZC6" s="267"/>
      <c r="SZD6" s="267"/>
      <c r="SZE6" s="267"/>
      <c r="SZF6" s="267"/>
      <c r="SZG6" s="267"/>
      <c r="SZH6" s="267"/>
      <c r="SZI6" s="267"/>
      <c r="SZJ6" s="267"/>
      <c r="SZK6" s="267"/>
      <c r="SZL6" s="267"/>
      <c r="SZM6" s="267"/>
      <c r="SZN6" s="267"/>
      <c r="SZO6" s="267"/>
      <c r="SZP6" s="267"/>
      <c r="SZQ6" s="267"/>
      <c r="SZR6" s="267"/>
      <c r="SZS6" s="267"/>
      <c r="SZT6" s="267"/>
      <c r="SZU6" s="267"/>
      <c r="SZV6" s="267"/>
      <c r="SZW6" s="267"/>
      <c r="SZX6" s="267"/>
      <c r="SZY6" s="267"/>
      <c r="SZZ6" s="267"/>
      <c r="TAA6" s="267"/>
      <c r="TAB6" s="267"/>
      <c r="TAC6" s="267"/>
      <c r="TAD6" s="267"/>
      <c r="TAE6" s="267"/>
      <c r="TAF6" s="267"/>
      <c r="TAG6" s="267"/>
      <c r="TAH6" s="267"/>
      <c r="TAI6" s="267"/>
      <c r="TAJ6" s="267"/>
      <c r="TAK6" s="267"/>
      <c r="TAL6" s="267"/>
      <c r="TAM6" s="267"/>
      <c r="TAN6" s="267"/>
      <c r="TAO6" s="267"/>
      <c r="TAP6" s="267"/>
      <c r="TAQ6" s="267"/>
      <c r="TAR6" s="267"/>
      <c r="TAS6" s="267"/>
      <c r="TAT6" s="267"/>
      <c r="TAU6" s="267"/>
      <c r="TAV6" s="267"/>
      <c r="TAW6" s="267"/>
      <c r="TAX6" s="267"/>
      <c r="TAY6" s="267"/>
      <c r="TAZ6" s="267"/>
      <c r="TBA6" s="267"/>
      <c r="TBB6" s="267"/>
      <c r="TBC6" s="267"/>
      <c r="TBD6" s="267"/>
      <c r="TBE6" s="267"/>
      <c r="TBF6" s="267"/>
      <c r="TBG6" s="267"/>
      <c r="TBH6" s="267"/>
      <c r="TBI6" s="267"/>
      <c r="TBJ6" s="267"/>
      <c r="TBK6" s="267"/>
      <c r="TBL6" s="267"/>
      <c r="TBM6" s="267"/>
      <c r="TBN6" s="267"/>
      <c r="TBO6" s="267"/>
      <c r="TBP6" s="267"/>
      <c r="TBQ6" s="267"/>
      <c r="TBR6" s="267"/>
      <c r="TBS6" s="267"/>
      <c r="TBT6" s="267"/>
      <c r="TBU6" s="267"/>
      <c r="TBV6" s="267"/>
      <c r="TBW6" s="267"/>
      <c r="TBX6" s="267"/>
      <c r="TBY6" s="267"/>
      <c r="TBZ6" s="267"/>
      <c r="TCA6" s="267"/>
      <c r="TCB6" s="267"/>
      <c r="TCC6" s="267"/>
      <c r="TCD6" s="267"/>
      <c r="TCE6" s="267"/>
      <c r="TCF6" s="267"/>
      <c r="TCG6" s="267"/>
      <c r="TCH6" s="267"/>
      <c r="TCI6" s="267"/>
      <c r="TCJ6" s="267"/>
      <c r="TCK6" s="267"/>
      <c r="TCL6" s="267"/>
      <c r="TCM6" s="267"/>
      <c r="TCN6" s="267"/>
      <c r="TCO6" s="267"/>
      <c r="TCP6" s="267"/>
      <c r="TCQ6" s="267"/>
      <c r="TCR6" s="267"/>
      <c r="TCS6" s="267"/>
      <c r="TCT6" s="267"/>
      <c r="TCU6" s="267"/>
      <c r="TCV6" s="267"/>
      <c r="TCW6" s="267"/>
      <c r="TCX6" s="267"/>
      <c r="TCY6" s="267"/>
      <c r="TCZ6" s="267"/>
      <c r="TDA6" s="267"/>
      <c r="TDB6" s="267"/>
      <c r="TDC6" s="267"/>
      <c r="TDD6" s="267"/>
      <c r="TDE6" s="267"/>
      <c r="TDF6" s="267"/>
      <c r="TDG6" s="267"/>
      <c r="TDH6" s="267"/>
      <c r="TDI6" s="267"/>
      <c r="TDJ6" s="267"/>
      <c r="TDK6" s="267"/>
      <c r="TDL6" s="267"/>
      <c r="TDM6" s="267"/>
      <c r="TDN6" s="267"/>
      <c r="TDO6" s="267"/>
      <c r="TDP6" s="267"/>
      <c r="TDQ6" s="267"/>
      <c r="TDR6" s="267"/>
      <c r="TDS6" s="267"/>
      <c r="TDT6" s="267"/>
      <c r="TDU6" s="267"/>
      <c r="TDV6" s="267"/>
      <c r="TDW6" s="267"/>
      <c r="TDX6" s="267"/>
      <c r="TDY6" s="267"/>
      <c r="TDZ6" s="267"/>
      <c r="TEA6" s="267"/>
      <c r="TEB6" s="267"/>
      <c r="TEC6" s="267"/>
      <c r="TED6" s="267"/>
      <c r="TEE6" s="267"/>
      <c r="TEF6" s="267"/>
      <c r="TEG6" s="267"/>
      <c r="TEH6" s="267"/>
      <c r="TEI6" s="267"/>
      <c r="TEJ6" s="267"/>
      <c r="TEK6" s="267"/>
      <c r="TEL6" s="267"/>
      <c r="TEM6" s="267"/>
      <c r="TEN6" s="267"/>
      <c r="TEO6" s="267"/>
      <c r="TEP6" s="267"/>
      <c r="TEQ6" s="267"/>
      <c r="TER6" s="267"/>
      <c r="TES6" s="267"/>
      <c r="TET6" s="267"/>
      <c r="TEU6" s="267"/>
      <c r="TEV6" s="267"/>
      <c r="TEW6" s="267"/>
      <c r="TEX6" s="267"/>
      <c r="TEY6" s="267"/>
      <c r="TEZ6" s="267"/>
      <c r="TFA6" s="267"/>
      <c r="TFB6" s="267"/>
      <c r="TFC6" s="267"/>
      <c r="TFD6" s="267"/>
      <c r="TFE6" s="267"/>
      <c r="TFF6" s="267"/>
      <c r="TFG6" s="267"/>
      <c r="TFH6" s="267"/>
      <c r="TFI6" s="267"/>
      <c r="TFJ6" s="267"/>
      <c r="TFK6" s="267"/>
      <c r="TFL6" s="267"/>
      <c r="TFM6" s="267"/>
      <c r="TFN6" s="267"/>
      <c r="TFO6" s="267"/>
      <c r="TFP6" s="267"/>
      <c r="TFQ6" s="267"/>
      <c r="TFR6" s="267"/>
      <c r="TFS6" s="267"/>
      <c r="TFT6" s="267"/>
      <c r="TFU6" s="267"/>
      <c r="TFV6" s="267"/>
      <c r="TFW6" s="267"/>
      <c r="TFX6" s="267"/>
      <c r="TFY6" s="267"/>
      <c r="TFZ6" s="267"/>
      <c r="TGA6" s="267"/>
      <c r="TGB6" s="267"/>
      <c r="TGC6" s="267"/>
      <c r="TGD6" s="267"/>
      <c r="TGE6" s="267"/>
      <c r="TGF6" s="267"/>
      <c r="TGG6" s="267"/>
      <c r="TGH6" s="267"/>
      <c r="TGI6" s="267"/>
      <c r="TGJ6" s="267"/>
      <c r="TGK6" s="267"/>
      <c r="TGL6" s="267"/>
      <c r="TGM6" s="267"/>
      <c r="TGN6" s="267"/>
      <c r="TGO6" s="267"/>
      <c r="TGP6" s="267"/>
      <c r="TGQ6" s="267"/>
      <c r="TGR6" s="267"/>
      <c r="TGS6" s="267"/>
      <c r="TGT6" s="267"/>
      <c r="TGU6" s="267"/>
      <c r="TGV6" s="267"/>
      <c r="TGW6" s="267"/>
      <c r="TGX6" s="267"/>
      <c r="TGY6" s="267"/>
      <c r="TGZ6" s="267"/>
      <c r="THA6" s="267"/>
      <c r="THB6" s="267"/>
      <c r="THC6" s="267"/>
      <c r="THD6" s="267"/>
      <c r="THE6" s="267"/>
      <c r="THF6" s="267"/>
      <c r="THG6" s="267"/>
      <c r="THH6" s="267"/>
      <c r="THI6" s="267"/>
      <c r="THJ6" s="267"/>
      <c r="THK6" s="267"/>
      <c r="THL6" s="267"/>
      <c r="THM6" s="267"/>
      <c r="THN6" s="267"/>
      <c r="THO6" s="267"/>
      <c r="THP6" s="267"/>
      <c r="THQ6" s="267"/>
      <c r="THR6" s="267"/>
      <c r="THS6" s="267"/>
      <c r="THT6" s="267"/>
      <c r="THU6" s="267"/>
      <c r="THV6" s="267"/>
      <c r="THW6" s="267"/>
      <c r="THX6" s="267"/>
      <c r="THY6" s="267"/>
      <c r="THZ6" s="267"/>
      <c r="TIA6" s="267"/>
      <c r="TIB6" s="267"/>
      <c r="TIC6" s="267"/>
      <c r="TID6" s="267"/>
      <c r="TIE6" s="267"/>
      <c r="TIF6" s="267"/>
      <c r="TIG6" s="267"/>
      <c r="TIH6" s="267"/>
      <c r="TII6" s="267"/>
      <c r="TIJ6" s="267"/>
      <c r="TIK6" s="267"/>
      <c r="TIL6" s="267"/>
      <c r="TIM6" s="267"/>
      <c r="TIN6" s="267"/>
      <c r="TIO6" s="267"/>
      <c r="TIP6" s="267"/>
      <c r="TIQ6" s="267"/>
      <c r="TIR6" s="267"/>
      <c r="TIS6" s="267"/>
      <c r="TIT6" s="267"/>
      <c r="TIU6" s="267"/>
      <c r="TIV6" s="267"/>
      <c r="TIW6" s="267"/>
      <c r="TIX6" s="267"/>
      <c r="TIY6" s="267"/>
      <c r="TIZ6" s="267"/>
      <c r="TJA6" s="267"/>
      <c r="TJB6" s="267"/>
      <c r="TJC6" s="267"/>
      <c r="TJD6" s="267"/>
      <c r="TJE6" s="267"/>
      <c r="TJF6" s="267"/>
      <c r="TJG6" s="267"/>
      <c r="TJH6" s="267"/>
      <c r="TJI6" s="267"/>
      <c r="TJJ6" s="267"/>
      <c r="TJK6" s="267"/>
      <c r="TJL6" s="267"/>
      <c r="TJM6" s="267"/>
      <c r="TJN6" s="267"/>
      <c r="TJO6" s="267"/>
      <c r="TJP6" s="267"/>
      <c r="TJQ6" s="267"/>
      <c r="TJR6" s="267"/>
      <c r="TJS6" s="267"/>
      <c r="TJT6" s="267"/>
      <c r="TJU6" s="267"/>
      <c r="TJV6" s="267"/>
      <c r="TJW6" s="267"/>
      <c r="TJX6" s="267"/>
      <c r="TJY6" s="267"/>
      <c r="TJZ6" s="267"/>
      <c r="TKA6" s="267"/>
      <c r="TKB6" s="267"/>
      <c r="TKC6" s="267"/>
      <c r="TKD6" s="267"/>
      <c r="TKE6" s="267"/>
      <c r="TKF6" s="267"/>
      <c r="TKG6" s="267"/>
      <c r="TKH6" s="267"/>
      <c r="TKI6" s="267"/>
      <c r="TKJ6" s="267"/>
      <c r="TKK6" s="267"/>
      <c r="TKL6" s="267"/>
      <c r="TKM6" s="267"/>
      <c r="TKN6" s="267"/>
      <c r="TKO6" s="267"/>
      <c r="TKP6" s="267"/>
      <c r="TKQ6" s="267"/>
      <c r="TKR6" s="267"/>
      <c r="TKS6" s="267"/>
      <c r="TKT6" s="267"/>
      <c r="TKU6" s="267"/>
      <c r="TKV6" s="267"/>
      <c r="TKW6" s="267"/>
      <c r="TKX6" s="267"/>
      <c r="TKY6" s="267"/>
      <c r="TKZ6" s="267"/>
      <c r="TLA6" s="267"/>
      <c r="TLB6" s="267"/>
      <c r="TLC6" s="267"/>
      <c r="TLD6" s="267"/>
      <c r="TLE6" s="267"/>
      <c r="TLF6" s="267"/>
      <c r="TLG6" s="267"/>
      <c r="TLH6" s="267"/>
      <c r="TLI6" s="267"/>
      <c r="TLJ6" s="267"/>
      <c r="TLK6" s="267"/>
      <c r="TLL6" s="267"/>
      <c r="TLM6" s="267"/>
      <c r="TLN6" s="267"/>
      <c r="TLO6" s="267"/>
      <c r="TLP6" s="267"/>
      <c r="TLQ6" s="267"/>
      <c r="TLR6" s="267"/>
      <c r="TLS6" s="267"/>
      <c r="TLT6" s="267"/>
      <c r="TLU6" s="267"/>
      <c r="TLV6" s="267"/>
      <c r="TLW6" s="267"/>
      <c r="TLX6" s="267"/>
      <c r="TLY6" s="267"/>
      <c r="TLZ6" s="267"/>
      <c r="TMA6" s="267"/>
      <c r="TMB6" s="267"/>
      <c r="TMC6" s="267"/>
      <c r="TMD6" s="267"/>
      <c r="TME6" s="267"/>
      <c r="TMF6" s="267"/>
      <c r="TMG6" s="267"/>
      <c r="TMH6" s="267"/>
      <c r="TMI6" s="267"/>
      <c r="TMJ6" s="267"/>
      <c r="TMK6" s="267"/>
      <c r="TML6" s="267"/>
      <c r="TMM6" s="267"/>
      <c r="TMN6" s="267"/>
      <c r="TMO6" s="267"/>
      <c r="TMP6" s="267"/>
      <c r="TMQ6" s="267"/>
      <c r="TMR6" s="267"/>
      <c r="TMS6" s="267"/>
      <c r="TMT6" s="267"/>
      <c r="TMU6" s="267"/>
      <c r="TMV6" s="267"/>
      <c r="TMW6" s="267"/>
      <c r="TMX6" s="267"/>
      <c r="TMY6" s="267"/>
      <c r="TMZ6" s="267"/>
      <c r="TNA6" s="267"/>
      <c r="TNB6" s="267"/>
      <c r="TNC6" s="267"/>
      <c r="TND6" s="267"/>
      <c r="TNE6" s="267"/>
      <c r="TNF6" s="267"/>
      <c r="TNG6" s="267"/>
      <c r="TNH6" s="267"/>
      <c r="TNI6" s="267"/>
      <c r="TNJ6" s="267"/>
      <c r="TNK6" s="267"/>
      <c r="TNL6" s="267"/>
      <c r="TNM6" s="267"/>
      <c r="TNN6" s="267"/>
      <c r="TNO6" s="267"/>
      <c r="TNP6" s="267"/>
      <c r="TNQ6" s="267"/>
      <c r="TNR6" s="267"/>
      <c r="TNS6" s="267"/>
      <c r="TNT6" s="267"/>
      <c r="TNU6" s="267"/>
      <c r="TNV6" s="267"/>
      <c r="TNW6" s="267"/>
      <c r="TNX6" s="267"/>
      <c r="TNY6" s="267"/>
      <c r="TNZ6" s="267"/>
      <c r="TOA6" s="267"/>
      <c r="TOB6" s="267"/>
      <c r="TOC6" s="267"/>
      <c r="TOD6" s="267"/>
      <c r="TOE6" s="267"/>
      <c r="TOF6" s="267"/>
      <c r="TOG6" s="267"/>
      <c r="TOH6" s="267"/>
      <c r="TOI6" s="267"/>
      <c r="TOJ6" s="267"/>
      <c r="TOK6" s="267"/>
      <c r="TOL6" s="267"/>
      <c r="TOM6" s="267"/>
      <c r="TON6" s="267"/>
      <c r="TOO6" s="267"/>
      <c r="TOP6" s="267"/>
      <c r="TOQ6" s="267"/>
      <c r="TOR6" s="267"/>
      <c r="TOS6" s="267"/>
      <c r="TOT6" s="267"/>
      <c r="TOU6" s="267"/>
      <c r="TOV6" s="267"/>
      <c r="TOW6" s="267"/>
      <c r="TOX6" s="267"/>
      <c r="TOY6" s="267"/>
      <c r="TOZ6" s="267"/>
      <c r="TPA6" s="267"/>
      <c r="TPB6" s="267"/>
      <c r="TPC6" s="267"/>
      <c r="TPD6" s="267"/>
      <c r="TPE6" s="267"/>
      <c r="TPF6" s="267"/>
      <c r="TPG6" s="267"/>
      <c r="TPH6" s="267"/>
      <c r="TPI6" s="267"/>
      <c r="TPJ6" s="267"/>
      <c r="TPK6" s="267"/>
      <c r="TPL6" s="267"/>
      <c r="TPM6" s="267"/>
      <c r="TPN6" s="267"/>
      <c r="TPO6" s="267"/>
      <c r="TPP6" s="267"/>
      <c r="TPQ6" s="267"/>
      <c r="TPR6" s="267"/>
      <c r="TPS6" s="267"/>
      <c r="TPT6" s="267"/>
      <c r="TPU6" s="267"/>
      <c r="TPV6" s="267"/>
      <c r="TPW6" s="267"/>
      <c r="TPX6" s="267"/>
      <c r="TPY6" s="267"/>
      <c r="TPZ6" s="267"/>
      <c r="TQA6" s="267"/>
      <c r="TQB6" s="267"/>
      <c r="TQC6" s="267"/>
      <c r="TQD6" s="267"/>
      <c r="TQE6" s="267"/>
      <c r="TQF6" s="267"/>
      <c r="TQG6" s="267"/>
      <c r="TQH6" s="267"/>
      <c r="TQI6" s="267"/>
      <c r="TQJ6" s="267"/>
      <c r="TQK6" s="267"/>
      <c r="TQL6" s="267"/>
      <c r="TQM6" s="267"/>
      <c r="TQN6" s="267"/>
      <c r="TQO6" s="267"/>
      <c r="TQP6" s="267"/>
      <c r="TQQ6" s="267"/>
      <c r="TQR6" s="267"/>
      <c r="TQS6" s="267"/>
      <c r="TQT6" s="267"/>
      <c r="TQU6" s="267"/>
      <c r="TQV6" s="267"/>
      <c r="TQW6" s="267"/>
      <c r="TQX6" s="267"/>
      <c r="TQY6" s="267"/>
      <c r="TQZ6" s="267"/>
      <c r="TRA6" s="267"/>
      <c r="TRB6" s="267"/>
      <c r="TRC6" s="267"/>
      <c r="TRD6" s="267"/>
      <c r="TRE6" s="267"/>
      <c r="TRF6" s="267"/>
      <c r="TRG6" s="267"/>
      <c r="TRH6" s="267"/>
      <c r="TRI6" s="267"/>
      <c r="TRJ6" s="267"/>
      <c r="TRK6" s="267"/>
      <c r="TRL6" s="267"/>
      <c r="TRM6" s="267"/>
      <c r="TRN6" s="267"/>
      <c r="TRO6" s="267"/>
      <c r="TRP6" s="267"/>
      <c r="TRQ6" s="267"/>
      <c r="TRR6" s="267"/>
      <c r="TRS6" s="267"/>
      <c r="TRT6" s="267"/>
      <c r="TRU6" s="267"/>
      <c r="TRV6" s="267"/>
      <c r="TRW6" s="267"/>
      <c r="TRX6" s="267"/>
      <c r="TRY6" s="267"/>
      <c r="TRZ6" s="267"/>
      <c r="TSA6" s="267"/>
      <c r="TSB6" s="267"/>
      <c r="TSC6" s="267"/>
      <c r="TSD6" s="267"/>
      <c r="TSE6" s="267"/>
      <c r="TSF6" s="267"/>
      <c r="TSG6" s="267"/>
      <c r="TSH6" s="267"/>
      <c r="TSI6" s="267"/>
      <c r="TSJ6" s="267"/>
      <c r="TSK6" s="267"/>
      <c r="TSL6" s="267"/>
      <c r="TSM6" s="267"/>
      <c r="TSN6" s="267"/>
      <c r="TSO6" s="267"/>
      <c r="TSP6" s="267"/>
      <c r="TSQ6" s="267"/>
      <c r="TSR6" s="267"/>
      <c r="TSS6" s="267"/>
      <c r="TST6" s="267"/>
      <c r="TSU6" s="267"/>
      <c r="TSV6" s="267"/>
      <c r="TSW6" s="267"/>
      <c r="TSX6" s="267"/>
      <c r="TSY6" s="267"/>
      <c r="TSZ6" s="267"/>
      <c r="TTA6" s="267"/>
      <c r="TTB6" s="267"/>
      <c r="TTC6" s="267"/>
      <c r="TTD6" s="267"/>
      <c r="TTE6" s="267"/>
      <c r="TTF6" s="267"/>
      <c r="TTG6" s="267"/>
      <c r="TTH6" s="267"/>
      <c r="TTI6" s="267"/>
      <c r="TTJ6" s="267"/>
      <c r="TTK6" s="267"/>
      <c r="TTL6" s="267"/>
      <c r="TTM6" s="267"/>
      <c r="TTN6" s="267"/>
      <c r="TTO6" s="267"/>
      <c r="TTP6" s="267"/>
      <c r="TTQ6" s="267"/>
      <c r="TTR6" s="267"/>
      <c r="TTS6" s="267"/>
      <c r="TTT6" s="267"/>
      <c r="TTU6" s="267"/>
      <c r="TTV6" s="267"/>
      <c r="TTW6" s="267"/>
      <c r="TTX6" s="267"/>
      <c r="TTY6" s="267"/>
      <c r="TTZ6" s="267"/>
      <c r="TUA6" s="267"/>
      <c r="TUB6" s="267"/>
      <c r="TUC6" s="267"/>
      <c r="TUD6" s="267"/>
      <c r="TUE6" s="267"/>
      <c r="TUF6" s="267"/>
      <c r="TUG6" s="267"/>
      <c r="TUH6" s="267"/>
      <c r="TUI6" s="267"/>
      <c r="TUJ6" s="267"/>
      <c r="TUK6" s="267"/>
      <c r="TUL6" s="267"/>
      <c r="TUM6" s="267"/>
      <c r="TUN6" s="267"/>
      <c r="TUO6" s="267"/>
      <c r="TUP6" s="267"/>
      <c r="TUQ6" s="267"/>
      <c r="TUR6" s="267"/>
      <c r="TUS6" s="267"/>
      <c r="TUT6" s="267"/>
      <c r="TUU6" s="267"/>
      <c r="TUV6" s="267"/>
      <c r="TUW6" s="267"/>
      <c r="TUX6" s="267"/>
      <c r="TUY6" s="267"/>
      <c r="TUZ6" s="267"/>
      <c r="TVA6" s="267"/>
      <c r="TVB6" s="267"/>
      <c r="TVC6" s="267"/>
      <c r="TVD6" s="267"/>
      <c r="TVE6" s="267"/>
      <c r="TVF6" s="267"/>
      <c r="TVG6" s="267"/>
      <c r="TVH6" s="267"/>
      <c r="TVI6" s="267"/>
      <c r="TVJ6" s="267"/>
      <c r="TVK6" s="267"/>
      <c r="TVL6" s="267"/>
      <c r="TVM6" s="267"/>
      <c r="TVN6" s="267"/>
      <c r="TVO6" s="267"/>
      <c r="TVP6" s="267"/>
      <c r="TVQ6" s="267"/>
      <c r="TVR6" s="267"/>
      <c r="TVS6" s="267"/>
      <c r="TVT6" s="267"/>
      <c r="TVU6" s="267"/>
      <c r="TVV6" s="267"/>
      <c r="TVW6" s="267"/>
      <c r="TVX6" s="267"/>
      <c r="TVY6" s="267"/>
      <c r="TVZ6" s="267"/>
      <c r="TWA6" s="267"/>
      <c r="TWB6" s="267"/>
      <c r="TWC6" s="267"/>
      <c r="TWD6" s="267"/>
      <c r="TWE6" s="267"/>
      <c r="TWF6" s="267"/>
      <c r="TWG6" s="267"/>
      <c r="TWH6" s="267"/>
      <c r="TWI6" s="267"/>
      <c r="TWJ6" s="267"/>
      <c r="TWK6" s="267"/>
      <c r="TWL6" s="267"/>
      <c r="TWM6" s="267"/>
      <c r="TWN6" s="267"/>
      <c r="TWO6" s="267"/>
      <c r="TWP6" s="267"/>
      <c r="TWQ6" s="267"/>
      <c r="TWR6" s="267"/>
      <c r="TWS6" s="267"/>
      <c r="TWT6" s="267"/>
      <c r="TWU6" s="267"/>
      <c r="TWV6" s="267"/>
      <c r="TWW6" s="267"/>
      <c r="TWX6" s="267"/>
      <c r="TWY6" s="267"/>
      <c r="TWZ6" s="267"/>
      <c r="TXA6" s="267"/>
      <c r="TXB6" s="267"/>
      <c r="TXC6" s="267"/>
      <c r="TXD6" s="267"/>
      <c r="TXE6" s="267"/>
      <c r="TXF6" s="267"/>
      <c r="TXG6" s="267"/>
      <c r="TXH6" s="267"/>
      <c r="TXI6" s="267"/>
      <c r="TXJ6" s="267"/>
      <c r="TXK6" s="267"/>
      <c r="TXL6" s="267"/>
      <c r="TXM6" s="267"/>
      <c r="TXN6" s="267"/>
      <c r="TXO6" s="267"/>
      <c r="TXP6" s="267"/>
      <c r="TXQ6" s="267"/>
      <c r="TXR6" s="267"/>
      <c r="TXS6" s="267"/>
      <c r="TXT6" s="267"/>
      <c r="TXU6" s="267"/>
      <c r="TXV6" s="267"/>
      <c r="TXW6" s="267"/>
      <c r="TXX6" s="267"/>
      <c r="TXY6" s="267"/>
      <c r="TXZ6" s="267"/>
      <c r="TYA6" s="267"/>
      <c r="TYB6" s="267"/>
      <c r="TYC6" s="267"/>
      <c r="TYD6" s="267"/>
      <c r="TYE6" s="267"/>
      <c r="TYF6" s="267"/>
      <c r="TYG6" s="267"/>
      <c r="TYH6" s="267"/>
      <c r="TYI6" s="267"/>
      <c r="TYJ6" s="267"/>
      <c r="TYK6" s="267"/>
      <c r="TYL6" s="267"/>
      <c r="TYM6" s="267"/>
      <c r="TYN6" s="267"/>
      <c r="TYO6" s="267"/>
      <c r="TYP6" s="267"/>
      <c r="TYQ6" s="267"/>
      <c r="TYR6" s="267"/>
      <c r="TYS6" s="267"/>
      <c r="TYT6" s="267"/>
      <c r="TYU6" s="267"/>
      <c r="TYV6" s="267"/>
      <c r="TYW6" s="267"/>
      <c r="TYX6" s="267"/>
      <c r="TYY6" s="267"/>
      <c r="TYZ6" s="267"/>
      <c r="TZA6" s="267"/>
      <c r="TZB6" s="267"/>
      <c r="TZC6" s="267"/>
      <c r="TZD6" s="267"/>
      <c r="TZE6" s="267"/>
      <c r="TZF6" s="267"/>
      <c r="TZG6" s="267"/>
      <c r="TZH6" s="267"/>
      <c r="TZI6" s="267"/>
      <c r="TZJ6" s="267"/>
      <c r="TZK6" s="267"/>
      <c r="TZL6" s="267"/>
      <c r="TZM6" s="267"/>
      <c r="TZN6" s="267"/>
      <c r="TZO6" s="267"/>
      <c r="TZP6" s="267"/>
      <c r="TZQ6" s="267"/>
      <c r="TZR6" s="267"/>
      <c r="TZS6" s="267"/>
      <c r="TZT6" s="267"/>
      <c r="TZU6" s="267"/>
      <c r="TZV6" s="267"/>
      <c r="TZW6" s="267"/>
      <c r="TZX6" s="267"/>
      <c r="TZY6" s="267"/>
      <c r="TZZ6" s="267"/>
      <c r="UAA6" s="267"/>
      <c r="UAB6" s="267"/>
      <c r="UAC6" s="267"/>
      <c r="UAD6" s="267"/>
      <c r="UAE6" s="267"/>
      <c r="UAF6" s="267"/>
      <c r="UAG6" s="267"/>
      <c r="UAH6" s="267"/>
      <c r="UAI6" s="267"/>
      <c r="UAJ6" s="267"/>
      <c r="UAK6" s="267"/>
      <c r="UAL6" s="267"/>
      <c r="UAM6" s="267"/>
      <c r="UAN6" s="267"/>
      <c r="UAO6" s="267"/>
      <c r="UAP6" s="267"/>
      <c r="UAQ6" s="267"/>
      <c r="UAR6" s="267"/>
      <c r="UAS6" s="267"/>
      <c r="UAT6" s="267"/>
      <c r="UAU6" s="267"/>
      <c r="UAV6" s="267"/>
      <c r="UAW6" s="267"/>
      <c r="UAX6" s="267"/>
      <c r="UAY6" s="267"/>
      <c r="UAZ6" s="267"/>
      <c r="UBA6" s="267"/>
      <c r="UBB6" s="267"/>
      <c r="UBC6" s="267"/>
      <c r="UBD6" s="267"/>
      <c r="UBE6" s="267"/>
      <c r="UBF6" s="267"/>
      <c r="UBG6" s="267"/>
      <c r="UBH6" s="267"/>
      <c r="UBI6" s="267"/>
      <c r="UBJ6" s="267"/>
      <c r="UBK6" s="267"/>
      <c r="UBL6" s="267"/>
      <c r="UBM6" s="267"/>
      <c r="UBN6" s="267"/>
      <c r="UBO6" s="267"/>
      <c r="UBP6" s="267"/>
      <c r="UBQ6" s="267"/>
      <c r="UBR6" s="267"/>
      <c r="UBS6" s="267"/>
      <c r="UBT6" s="267"/>
      <c r="UBU6" s="267"/>
      <c r="UBV6" s="267"/>
      <c r="UBW6" s="267"/>
      <c r="UBX6" s="267"/>
      <c r="UBY6" s="267"/>
      <c r="UBZ6" s="267"/>
      <c r="UCA6" s="267"/>
      <c r="UCB6" s="267"/>
      <c r="UCC6" s="267"/>
      <c r="UCD6" s="267"/>
      <c r="UCE6" s="267"/>
      <c r="UCF6" s="267"/>
      <c r="UCG6" s="267"/>
      <c r="UCH6" s="267"/>
      <c r="UCI6" s="267"/>
      <c r="UCJ6" s="267"/>
      <c r="UCK6" s="267"/>
      <c r="UCL6" s="267"/>
      <c r="UCM6" s="267"/>
      <c r="UCN6" s="267"/>
      <c r="UCO6" s="267"/>
      <c r="UCP6" s="267"/>
      <c r="UCQ6" s="267"/>
      <c r="UCR6" s="267"/>
      <c r="UCS6" s="267"/>
      <c r="UCT6" s="267"/>
      <c r="UCU6" s="267"/>
      <c r="UCV6" s="267"/>
      <c r="UCW6" s="267"/>
      <c r="UCX6" s="267"/>
      <c r="UCY6" s="267"/>
      <c r="UCZ6" s="267"/>
      <c r="UDA6" s="267"/>
      <c r="UDB6" s="267"/>
      <c r="UDC6" s="267"/>
      <c r="UDD6" s="267"/>
      <c r="UDE6" s="267"/>
      <c r="UDF6" s="267"/>
      <c r="UDG6" s="267"/>
      <c r="UDH6" s="267"/>
      <c r="UDI6" s="267"/>
      <c r="UDJ6" s="267"/>
      <c r="UDK6" s="267"/>
      <c r="UDL6" s="267"/>
      <c r="UDM6" s="267"/>
      <c r="UDN6" s="267"/>
      <c r="UDO6" s="267"/>
      <c r="UDP6" s="267"/>
      <c r="UDQ6" s="267"/>
      <c r="UDR6" s="267"/>
      <c r="UDS6" s="267"/>
      <c r="UDT6" s="267"/>
      <c r="UDU6" s="267"/>
      <c r="UDV6" s="267"/>
      <c r="UDW6" s="267"/>
      <c r="UDX6" s="267"/>
      <c r="UDY6" s="267"/>
      <c r="UDZ6" s="267"/>
      <c r="UEA6" s="267"/>
      <c r="UEB6" s="267"/>
      <c r="UEC6" s="267"/>
      <c r="UED6" s="267"/>
      <c r="UEE6" s="267"/>
      <c r="UEF6" s="267"/>
      <c r="UEG6" s="267"/>
      <c r="UEH6" s="267"/>
      <c r="UEI6" s="267"/>
      <c r="UEJ6" s="267"/>
      <c r="UEK6" s="267"/>
      <c r="UEL6" s="267"/>
      <c r="UEM6" s="267"/>
      <c r="UEN6" s="267"/>
      <c r="UEO6" s="267"/>
      <c r="UEP6" s="267"/>
      <c r="UEQ6" s="267"/>
      <c r="UER6" s="267"/>
      <c r="UES6" s="267"/>
      <c r="UET6" s="267"/>
      <c r="UEU6" s="267"/>
      <c r="UEV6" s="267"/>
      <c r="UEW6" s="267"/>
      <c r="UEX6" s="267"/>
      <c r="UEY6" s="267"/>
      <c r="UEZ6" s="267"/>
      <c r="UFA6" s="267"/>
      <c r="UFB6" s="267"/>
      <c r="UFC6" s="267"/>
      <c r="UFD6" s="267"/>
      <c r="UFE6" s="267"/>
      <c r="UFF6" s="267"/>
      <c r="UFG6" s="267"/>
      <c r="UFH6" s="267"/>
      <c r="UFI6" s="267"/>
      <c r="UFJ6" s="267"/>
      <c r="UFK6" s="267"/>
      <c r="UFL6" s="267"/>
      <c r="UFM6" s="267"/>
      <c r="UFN6" s="267"/>
      <c r="UFO6" s="267"/>
      <c r="UFP6" s="267"/>
      <c r="UFQ6" s="267"/>
      <c r="UFR6" s="267"/>
      <c r="UFS6" s="267"/>
      <c r="UFT6" s="267"/>
      <c r="UFU6" s="267"/>
      <c r="UFV6" s="267"/>
      <c r="UFW6" s="267"/>
      <c r="UFX6" s="267"/>
      <c r="UFY6" s="267"/>
      <c r="UFZ6" s="267"/>
      <c r="UGA6" s="267"/>
      <c r="UGB6" s="267"/>
      <c r="UGC6" s="267"/>
      <c r="UGD6" s="267"/>
      <c r="UGE6" s="267"/>
      <c r="UGF6" s="267"/>
      <c r="UGG6" s="267"/>
      <c r="UGH6" s="267"/>
      <c r="UGI6" s="267"/>
      <c r="UGJ6" s="267"/>
      <c r="UGK6" s="267"/>
      <c r="UGL6" s="267"/>
      <c r="UGM6" s="267"/>
      <c r="UGN6" s="267"/>
      <c r="UGO6" s="267"/>
      <c r="UGP6" s="267"/>
      <c r="UGQ6" s="267"/>
      <c r="UGR6" s="267"/>
      <c r="UGS6" s="267"/>
      <c r="UGT6" s="267"/>
      <c r="UGU6" s="267"/>
      <c r="UGV6" s="267"/>
      <c r="UGW6" s="267"/>
      <c r="UGX6" s="267"/>
      <c r="UGY6" s="267"/>
      <c r="UGZ6" s="267"/>
      <c r="UHA6" s="267"/>
      <c r="UHB6" s="267"/>
      <c r="UHC6" s="267"/>
      <c r="UHD6" s="267"/>
      <c r="UHE6" s="267"/>
      <c r="UHF6" s="267"/>
      <c r="UHG6" s="267"/>
      <c r="UHH6" s="267"/>
      <c r="UHI6" s="267"/>
      <c r="UHJ6" s="267"/>
      <c r="UHK6" s="267"/>
      <c r="UHL6" s="267"/>
      <c r="UHM6" s="267"/>
      <c r="UHN6" s="267"/>
      <c r="UHO6" s="267"/>
      <c r="UHP6" s="267"/>
      <c r="UHQ6" s="267"/>
      <c r="UHR6" s="267"/>
      <c r="UHS6" s="267"/>
      <c r="UHT6" s="267"/>
      <c r="UHU6" s="267"/>
      <c r="UHV6" s="267"/>
      <c r="UHW6" s="267"/>
      <c r="UHX6" s="267"/>
      <c r="UHY6" s="267"/>
      <c r="UHZ6" s="267"/>
      <c r="UIA6" s="267"/>
      <c r="UIB6" s="267"/>
      <c r="UIC6" s="267"/>
      <c r="UID6" s="267"/>
      <c r="UIE6" s="267"/>
      <c r="UIF6" s="267"/>
      <c r="UIG6" s="267"/>
      <c r="UIH6" s="267"/>
      <c r="UII6" s="267"/>
      <c r="UIJ6" s="267"/>
      <c r="UIK6" s="267"/>
      <c r="UIL6" s="267"/>
      <c r="UIM6" s="267"/>
      <c r="UIN6" s="267"/>
      <c r="UIO6" s="267"/>
      <c r="UIP6" s="267"/>
      <c r="UIQ6" s="267"/>
      <c r="UIR6" s="267"/>
      <c r="UIS6" s="267"/>
      <c r="UIT6" s="267"/>
      <c r="UIU6" s="267"/>
      <c r="UIV6" s="267"/>
      <c r="UIW6" s="267"/>
      <c r="UIX6" s="267"/>
      <c r="UIY6" s="267"/>
      <c r="UIZ6" s="267"/>
      <c r="UJA6" s="267"/>
      <c r="UJB6" s="267"/>
      <c r="UJC6" s="267"/>
      <c r="UJD6" s="267"/>
      <c r="UJE6" s="267"/>
      <c r="UJF6" s="267"/>
      <c r="UJG6" s="267"/>
      <c r="UJH6" s="267"/>
      <c r="UJI6" s="267"/>
      <c r="UJJ6" s="267"/>
      <c r="UJK6" s="267"/>
      <c r="UJL6" s="267"/>
      <c r="UJM6" s="267"/>
      <c r="UJN6" s="267"/>
      <c r="UJO6" s="267"/>
      <c r="UJP6" s="267"/>
      <c r="UJQ6" s="267"/>
      <c r="UJR6" s="267"/>
      <c r="UJS6" s="267"/>
      <c r="UJT6" s="267"/>
      <c r="UJU6" s="267"/>
      <c r="UJV6" s="267"/>
      <c r="UJW6" s="267"/>
      <c r="UJX6" s="267"/>
      <c r="UJY6" s="267"/>
      <c r="UJZ6" s="267"/>
      <c r="UKA6" s="267"/>
      <c r="UKB6" s="267"/>
      <c r="UKC6" s="267"/>
      <c r="UKD6" s="267"/>
      <c r="UKE6" s="267"/>
      <c r="UKF6" s="267"/>
      <c r="UKG6" s="267"/>
      <c r="UKH6" s="267"/>
      <c r="UKI6" s="267"/>
      <c r="UKJ6" s="267"/>
      <c r="UKK6" s="267"/>
      <c r="UKL6" s="267"/>
      <c r="UKM6" s="267"/>
      <c r="UKN6" s="267"/>
      <c r="UKO6" s="267"/>
      <c r="UKP6" s="267"/>
      <c r="UKQ6" s="267"/>
      <c r="UKR6" s="267"/>
      <c r="UKS6" s="267"/>
      <c r="UKT6" s="267"/>
      <c r="UKU6" s="267"/>
      <c r="UKV6" s="267"/>
      <c r="UKW6" s="267"/>
      <c r="UKX6" s="267"/>
      <c r="UKY6" s="267"/>
      <c r="UKZ6" s="267"/>
      <c r="ULA6" s="267"/>
      <c r="ULB6" s="267"/>
      <c r="ULC6" s="267"/>
      <c r="ULD6" s="267"/>
      <c r="ULE6" s="267"/>
      <c r="ULF6" s="267"/>
      <c r="ULG6" s="267"/>
      <c r="ULH6" s="267"/>
      <c r="ULI6" s="267"/>
      <c r="ULJ6" s="267"/>
      <c r="ULK6" s="267"/>
      <c r="ULL6" s="267"/>
      <c r="ULM6" s="267"/>
      <c r="ULN6" s="267"/>
      <c r="ULO6" s="267"/>
      <c r="ULP6" s="267"/>
      <c r="ULQ6" s="267"/>
      <c r="ULR6" s="267"/>
      <c r="ULS6" s="267"/>
      <c r="ULT6" s="267"/>
      <c r="ULU6" s="267"/>
      <c r="ULV6" s="267"/>
      <c r="ULW6" s="267"/>
      <c r="ULX6" s="267"/>
      <c r="ULY6" s="267"/>
      <c r="ULZ6" s="267"/>
      <c r="UMA6" s="267"/>
      <c r="UMB6" s="267"/>
      <c r="UMC6" s="267"/>
      <c r="UMD6" s="267"/>
      <c r="UME6" s="267"/>
      <c r="UMF6" s="267"/>
      <c r="UMG6" s="267"/>
      <c r="UMH6" s="267"/>
      <c r="UMI6" s="267"/>
      <c r="UMJ6" s="267"/>
      <c r="UMK6" s="267"/>
      <c r="UML6" s="267"/>
      <c r="UMM6" s="267"/>
      <c r="UMN6" s="267"/>
      <c r="UMO6" s="267"/>
      <c r="UMP6" s="267"/>
      <c r="UMQ6" s="267"/>
      <c r="UMR6" s="267"/>
      <c r="UMS6" s="267"/>
      <c r="UMT6" s="267"/>
      <c r="UMU6" s="267"/>
      <c r="UMV6" s="267"/>
      <c r="UMW6" s="267"/>
      <c r="UMX6" s="267"/>
      <c r="UMY6" s="267"/>
      <c r="UMZ6" s="267"/>
      <c r="UNA6" s="267"/>
      <c r="UNB6" s="267"/>
      <c r="UNC6" s="267"/>
      <c r="UND6" s="267"/>
      <c r="UNE6" s="267"/>
      <c r="UNF6" s="267"/>
      <c r="UNG6" s="267"/>
      <c r="UNH6" s="267"/>
      <c r="UNI6" s="267"/>
      <c r="UNJ6" s="267"/>
      <c r="UNK6" s="267"/>
      <c r="UNL6" s="267"/>
      <c r="UNM6" s="267"/>
      <c r="UNN6" s="267"/>
      <c r="UNO6" s="267"/>
      <c r="UNP6" s="267"/>
      <c r="UNQ6" s="267"/>
      <c r="UNR6" s="267"/>
      <c r="UNS6" s="267"/>
      <c r="UNT6" s="267"/>
      <c r="UNU6" s="267"/>
      <c r="UNV6" s="267"/>
      <c r="UNW6" s="267"/>
      <c r="UNX6" s="267"/>
      <c r="UNY6" s="267"/>
      <c r="UNZ6" s="267"/>
      <c r="UOA6" s="267"/>
      <c r="UOB6" s="267"/>
      <c r="UOC6" s="267"/>
      <c r="UOD6" s="267"/>
      <c r="UOE6" s="267"/>
      <c r="UOF6" s="267"/>
      <c r="UOG6" s="267"/>
      <c r="UOH6" s="267"/>
      <c r="UOI6" s="267"/>
      <c r="UOJ6" s="267"/>
      <c r="UOK6" s="267"/>
      <c r="UOL6" s="267"/>
      <c r="UOM6" s="267"/>
      <c r="UON6" s="267"/>
      <c r="UOO6" s="267"/>
      <c r="UOP6" s="267"/>
      <c r="UOQ6" s="267"/>
      <c r="UOR6" s="267"/>
      <c r="UOS6" s="267"/>
      <c r="UOT6" s="267"/>
      <c r="UOU6" s="267"/>
      <c r="UOV6" s="267"/>
      <c r="UOW6" s="267"/>
      <c r="UOX6" s="267"/>
      <c r="UOY6" s="267"/>
      <c r="UOZ6" s="267"/>
      <c r="UPA6" s="267"/>
      <c r="UPB6" s="267"/>
      <c r="UPC6" s="267"/>
      <c r="UPD6" s="267"/>
      <c r="UPE6" s="267"/>
      <c r="UPF6" s="267"/>
      <c r="UPG6" s="267"/>
      <c r="UPH6" s="267"/>
      <c r="UPI6" s="267"/>
      <c r="UPJ6" s="267"/>
      <c r="UPK6" s="267"/>
      <c r="UPL6" s="267"/>
      <c r="UPM6" s="267"/>
      <c r="UPN6" s="267"/>
      <c r="UPO6" s="267"/>
      <c r="UPP6" s="267"/>
      <c r="UPQ6" s="267"/>
      <c r="UPR6" s="267"/>
      <c r="UPS6" s="267"/>
      <c r="UPT6" s="267"/>
      <c r="UPU6" s="267"/>
      <c r="UPV6" s="267"/>
      <c r="UPW6" s="267"/>
      <c r="UPX6" s="267"/>
      <c r="UPY6" s="267"/>
      <c r="UPZ6" s="267"/>
      <c r="UQA6" s="267"/>
      <c r="UQB6" s="267"/>
      <c r="UQC6" s="267"/>
      <c r="UQD6" s="267"/>
      <c r="UQE6" s="267"/>
      <c r="UQF6" s="267"/>
      <c r="UQG6" s="267"/>
      <c r="UQH6" s="267"/>
      <c r="UQI6" s="267"/>
      <c r="UQJ6" s="267"/>
      <c r="UQK6" s="267"/>
      <c r="UQL6" s="267"/>
      <c r="UQM6" s="267"/>
      <c r="UQN6" s="267"/>
      <c r="UQO6" s="267"/>
      <c r="UQP6" s="267"/>
      <c r="UQQ6" s="267"/>
      <c r="UQR6" s="267"/>
      <c r="UQS6" s="267"/>
      <c r="UQT6" s="267"/>
      <c r="UQU6" s="267"/>
      <c r="UQV6" s="267"/>
      <c r="UQW6" s="267"/>
      <c r="UQX6" s="267"/>
      <c r="UQY6" s="267"/>
      <c r="UQZ6" s="267"/>
      <c r="URA6" s="267"/>
      <c r="URB6" s="267"/>
      <c r="URC6" s="267"/>
      <c r="URD6" s="267"/>
      <c r="URE6" s="267"/>
      <c r="URF6" s="267"/>
      <c r="URG6" s="267"/>
      <c r="URH6" s="267"/>
      <c r="URI6" s="267"/>
      <c r="URJ6" s="267"/>
      <c r="URK6" s="267"/>
      <c r="URL6" s="267"/>
      <c r="URM6" s="267"/>
      <c r="URN6" s="267"/>
      <c r="URO6" s="267"/>
      <c r="URP6" s="267"/>
      <c r="URQ6" s="267"/>
      <c r="URR6" s="267"/>
      <c r="URS6" s="267"/>
      <c r="URT6" s="267"/>
      <c r="URU6" s="267"/>
      <c r="URV6" s="267"/>
      <c r="URW6" s="267"/>
      <c r="URX6" s="267"/>
      <c r="URY6" s="267"/>
      <c r="URZ6" s="267"/>
      <c r="USA6" s="267"/>
      <c r="USB6" s="267"/>
      <c r="USC6" s="267"/>
      <c r="USD6" s="267"/>
      <c r="USE6" s="267"/>
      <c r="USF6" s="267"/>
      <c r="USG6" s="267"/>
      <c r="USH6" s="267"/>
      <c r="USI6" s="267"/>
      <c r="USJ6" s="267"/>
      <c r="USK6" s="267"/>
      <c r="USL6" s="267"/>
      <c r="USM6" s="267"/>
      <c r="USN6" s="267"/>
      <c r="USO6" s="267"/>
      <c r="USP6" s="267"/>
      <c r="USQ6" s="267"/>
      <c r="USR6" s="267"/>
      <c r="USS6" s="267"/>
      <c r="UST6" s="267"/>
      <c r="USU6" s="267"/>
      <c r="USV6" s="267"/>
      <c r="USW6" s="267"/>
      <c r="USX6" s="267"/>
      <c r="USY6" s="267"/>
      <c r="USZ6" s="267"/>
      <c r="UTA6" s="267"/>
      <c r="UTB6" s="267"/>
      <c r="UTC6" s="267"/>
      <c r="UTD6" s="267"/>
      <c r="UTE6" s="267"/>
      <c r="UTF6" s="267"/>
      <c r="UTG6" s="267"/>
      <c r="UTH6" s="267"/>
      <c r="UTI6" s="267"/>
      <c r="UTJ6" s="267"/>
      <c r="UTK6" s="267"/>
      <c r="UTL6" s="267"/>
      <c r="UTM6" s="267"/>
      <c r="UTN6" s="267"/>
      <c r="UTO6" s="267"/>
      <c r="UTP6" s="267"/>
      <c r="UTQ6" s="267"/>
      <c r="UTR6" s="267"/>
      <c r="UTS6" s="267"/>
      <c r="UTT6" s="267"/>
      <c r="UTU6" s="267"/>
      <c r="UTV6" s="267"/>
      <c r="UTW6" s="267"/>
      <c r="UTX6" s="267"/>
      <c r="UTY6" s="267"/>
      <c r="UTZ6" s="267"/>
      <c r="UUA6" s="267"/>
      <c r="UUB6" s="267"/>
      <c r="UUC6" s="267"/>
      <c r="UUD6" s="267"/>
      <c r="UUE6" s="267"/>
      <c r="UUF6" s="267"/>
      <c r="UUG6" s="267"/>
      <c r="UUH6" s="267"/>
      <c r="UUI6" s="267"/>
      <c r="UUJ6" s="267"/>
      <c r="UUK6" s="267"/>
      <c r="UUL6" s="267"/>
      <c r="UUM6" s="267"/>
      <c r="UUN6" s="267"/>
      <c r="UUO6" s="267"/>
      <c r="UUP6" s="267"/>
      <c r="UUQ6" s="267"/>
      <c r="UUR6" s="267"/>
      <c r="UUS6" s="267"/>
      <c r="UUT6" s="267"/>
      <c r="UUU6" s="267"/>
      <c r="UUV6" s="267"/>
      <c r="UUW6" s="267"/>
      <c r="UUX6" s="267"/>
      <c r="UUY6" s="267"/>
      <c r="UUZ6" s="267"/>
      <c r="UVA6" s="267"/>
      <c r="UVB6" s="267"/>
      <c r="UVC6" s="267"/>
      <c r="UVD6" s="267"/>
      <c r="UVE6" s="267"/>
      <c r="UVF6" s="267"/>
      <c r="UVG6" s="267"/>
      <c r="UVH6" s="267"/>
      <c r="UVI6" s="267"/>
      <c r="UVJ6" s="267"/>
      <c r="UVK6" s="267"/>
      <c r="UVL6" s="267"/>
      <c r="UVM6" s="267"/>
      <c r="UVN6" s="267"/>
      <c r="UVO6" s="267"/>
      <c r="UVP6" s="267"/>
      <c r="UVQ6" s="267"/>
      <c r="UVR6" s="267"/>
      <c r="UVS6" s="267"/>
      <c r="UVT6" s="267"/>
      <c r="UVU6" s="267"/>
      <c r="UVV6" s="267"/>
      <c r="UVW6" s="267"/>
      <c r="UVX6" s="267"/>
      <c r="UVY6" s="267"/>
      <c r="UVZ6" s="267"/>
      <c r="UWA6" s="267"/>
      <c r="UWB6" s="267"/>
      <c r="UWC6" s="267"/>
      <c r="UWD6" s="267"/>
      <c r="UWE6" s="267"/>
      <c r="UWF6" s="267"/>
      <c r="UWG6" s="267"/>
      <c r="UWH6" s="267"/>
      <c r="UWI6" s="267"/>
      <c r="UWJ6" s="267"/>
      <c r="UWK6" s="267"/>
      <c r="UWL6" s="267"/>
      <c r="UWM6" s="267"/>
      <c r="UWN6" s="267"/>
      <c r="UWO6" s="267"/>
      <c r="UWP6" s="267"/>
      <c r="UWQ6" s="267"/>
      <c r="UWR6" s="267"/>
      <c r="UWS6" s="267"/>
      <c r="UWT6" s="267"/>
      <c r="UWU6" s="267"/>
      <c r="UWV6" s="267"/>
      <c r="UWW6" s="267"/>
      <c r="UWX6" s="267"/>
      <c r="UWY6" s="267"/>
      <c r="UWZ6" s="267"/>
      <c r="UXA6" s="267"/>
      <c r="UXB6" s="267"/>
      <c r="UXC6" s="267"/>
      <c r="UXD6" s="267"/>
      <c r="UXE6" s="267"/>
      <c r="UXF6" s="267"/>
      <c r="UXG6" s="267"/>
      <c r="UXH6" s="267"/>
      <c r="UXI6" s="267"/>
      <c r="UXJ6" s="267"/>
      <c r="UXK6" s="267"/>
      <c r="UXL6" s="267"/>
      <c r="UXM6" s="267"/>
      <c r="UXN6" s="267"/>
      <c r="UXO6" s="267"/>
      <c r="UXP6" s="267"/>
      <c r="UXQ6" s="267"/>
      <c r="UXR6" s="267"/>
      <c r="UXS6" s="267"/>
      <c r="UXT6" s="267"/>
      <c r="UXU6" s="267"/>
      <c r="UXV6" s="267"/>
      <c r="UXW6" s="267"/>
      <c r="UXX6" s="267"/>
      <c r="UXY6" s="267"/>
      <c r="UXZ6" s="267"/>
      <c r="UYA6" s="267"/>
      <c r="UYB6" s="267"/>
      <c r="UYC6" s="267"/>
      <c r="UYD6" s="267"/>
      <c r="UYE6" s="267"/>
      <c r="UYF6" s="267"/>
      <c r="UYG6" s="267"/>
      <c r="UYH6" s="267"/>
      <c r="UYI6" s="267"/>
      <c r="UYJ6" s="267"/>
      <c r="UYK6" s="267"/>
      <c r="UYL6" s="267"/>
      <c r="UYM6" s="267"/>
      <c r="UYN6" s="267"/>
      <c r="UYO6" s="267"/>
      <c r="UYP6" s="267"/>
      <c r="UYQ6" s="267"/>
      <c r="UYR6" s="267"/>
      <c r="UYS6" s="267"/>
      <c r="UYT6" s="267"/>
      <c r="UYU6" s="267"/>
      <c r="UYV6" s="267"/>
      <c r="UYW6" s="267"/>
      <c r="UYX6" s="267"/>
      <c r="UYY6" s="267"/>
      <c r="UYZ6" s="267"/>
      <c r="UZA6" s="267"/>
      <c r="UZB6" s="267"/>
      <c r="UZC6" s="267"/>
      <c r="UZD6" s="267"/>
      <c r="UZE6" s="267"/>
      <c r="UZF6" s="267"/>
      <c r="UZG6" s="267"/>
      <c r="UZH6" s="267"/>
      <c r="UZI6" s="267"/>
      <c r="UZJ6" s="267"/>
      <c r="UZK6" s="267"/>
      <c r="UZL6" s="267"/>
      <c r="UZM6" s="267"/>
      <c r="UZN6" s="267"/>
      <c r="UZO6" s="267"/>
      <c r="UZP6" s="267"/>
      <c r="UZQ6" s="267"/>
      <c r="UZR6" s="267"/>
      <c r="UZS6" s="267"/>
      <c r="UZT6" s="267"/>
      <c r="UZU6" s="267"/>
      <c r="UZV6" s="267"/>
      <c r="UZW6" s="267"/>
      <c r="UZX6" s="267"/>
      <c r="UZY6" s="267"/>
      <c r="UZZ6" s="267"/>
      <c r="VAA6" s="267"/>
      <c r="VAB6" s="267"/>
      <c r="VAC6" s="267"/>
      <c r="VAD6" s="267"/>
      <c r="VAE6" s="267"/>
      <c r="VAF6" s="267"/>
      <c r="VAG6" s="267"/>
      <c r="VAH6" s="267"/>
      <c r="VAI6" s="267"/>
      <c r="VAJ6" s="267"/>
      <c r="VAK6" s="267"/>
      <c r="VAL6" s="267"/>
      <c r="VAM6" s="267"/>
      <c r="VAN6" s="267"/>
      <c r="VAO6" s="267"/>
      <c r="VAP6" s="267"/>
      <c r="VAQ6" s="267"/>
      <c r="VAR6" s="267"/>
      <c r="VAS6" s="267"/>
      <c r="VAT6" s="267"/>
      <c r="VAU6" s="267"/>
      <c r="VAV6" s="267"/>
      <c r="VAW6" s="267"/>
      <c r="VAX6" s="267"/>
      <c r="VAY6" s="267"/>
      <c r="VAZ6" s="267"/>
      <c r="VBA6" s="267"/>
      <c r="VBB6" s="267"/>
      <c r="VBC6" s="267"/>
      <c r="VBD6" s="267"/>
      <c r="VBE6" s="267"/>
      <c r="VBF6" s="267"/>
      <c r="VBG6" s="267"/>
      <c r="VBH6" s="267"/>
      <c r="VBI6" s="267"/>
      <c r="VBJ6" s="267"/>
      <c r="VBK6" s="267"/>
      <c r="VBL6" s="267"/>
      <c r="VBM6" s="267"/>
      <c r="VBN6" s="267"/>
      <c r="VBO6" s="267"/>
      <c r="VBP6" s="267"/>
      <c r="VBQ6" s="267"/>
      <c r="VBR6" s="267"/>
      <c r="VBS6" s="267"/>
      <c r="VBT6" s="267"/>
      <c r="VBU6" s="267"/>
      <c r="VBV6" s="267"/>
      <c r="VBW6" s="267"/>
      <c r="VBX6" s="267"/>
      <c r="VBY6" s="267"/>
      <c r="VBZ6" s="267"/>
      <c r="VCA6" s="267"/>
      <c r="VCB6" s="267"/>
      <c r="VCC6" s="267"/>
      <c r="VCD6" s="267"/>
      <c r="VCE6" s="267"/>
      <c r="VCF6" s="267"/>
      <c r="VCG6" s="267"/>
      <c r="VCH6" s="267"/>
      <c r="VCI6" s="267"/>
      <c r="VCJ6" s="267"/>
      <c r="VCK6" s="267"/>
      <c r="VCL6" s="267"/>
      <c r="VCM6" s="267"/>
      <c r="VCN6" s="267"/>
      <c r="VCO6" s="267"/>
      <c r="VCP6" s="267"/>
      <c r="VCQ6" s="267"/>
      <c r="VCR6" s="267"/>
      <c r="VCS6" s="267"/>
      <c r="VCT6" s="267"/>
      <c r="VCU6" s="267"/>
      <c r="VCV6" s="267"/>
      <c r="VCW6" s="267"/>
      <c r="VCX6" s="267"/>
      <c r="VCY6" s="267"/>
      <c r="VCZ6" s="267"/>
      <c r="VDA6" s="267"/>
      <c r="VDB6" s="267"/>
      <c r="VDC6" s="267"/>
      <c r="VDD6" s="267"/>
      <c r="VDE6" s="267"/>
      <c r="VDF6" s="267"/>
      <c r="VDG6" s="267"/>
      <c r="VDH6" s="267"/>
      <c r="VDI6" s="267"/>
      <c r="VDJ6" s="267"/>
      <c r="VDK6" s="267"/>
      <c r="VDL6" s="267"/>
      <c r="VDM6" s="267"/>
      <c r="VDN6" s="267"/>
      <c r="VDO6" s="267"/>
      <c r="VDP6" s="267"/>
      <c r="VDQ6" s="267"/>
      <c r="VDR6" s="267"/>
      <c r="VDS6" s="267"/>
      <c r="VDT6" s="267"/>
      <c r="VDU6" s="267"/>
      <c r="VDV6" s="267"/>
      <c r="VDW6" s="267"/>
      <c r="VDX6" s="267"/>
      <c r="VDY6" s="267"/>
      <c r="VDZ6" s="267"/>
      <c r="VEA6" s="267"/>
      <c r="VEB6" s="267"/>
      <c r="VEC6" s="267"/>
      <c r="VED6" s="267"/>
      <c r="VEE6" s="267"/>
      <c r="VEF6" s="267"/>
      <c r="VEG6" s="267"/>
      <c r="VEH6" s="267"/>
      <c r="VEI6" s="267"/>
      <c r="VEJ6" s="267"/>
      <c r="VEK6" s="267"/>
      <c r="VEL6" s="267"/>
      <c r="VEM6" s="267"/>
      <c r="VEN6" s="267"/>
      <c r="VEO6" s="267"/>
      <c r="VEP6" s="267"/>
      <c r="VEQ6" s="267"/>
      <c r="VER6" s="267"/>
      <c r="VES6" s="267"/>
      <c r="VET6" s="267"/>
      <c r="VEU6" s="267"/>
      <c r="VEV6" s="267"/>
      <c r="VEW6" s="267"/>
      <c r="VEX6" s="267"/>
      <c r="VEY6" s="267"/>
      <c r="VEZ6" s="267"/>
      <c r="VFA6" s="267"/>
      <c r="VFB6" s="267"/>
      <c r="VFC6" s="267"/>
      <c r="VFD6" s="267"/>
      <c r="VFE6" s="267"/>
      <c r="VFF6" s="267"/>
      <c r="VFG6" s="267"/>
      <c r="VFH6" s="267"/>
      <c r="VFI6" s="267"/>
      <c r="VFJ6" s="267"/>
      <c r="VFK6" s="267"/>
      <c r="VFL6" s="267"/>
      <c r="VFM6" s="267"/>
      <c r="VFN6" s="267"/>
      <c r="VFO6" s="267"/>
      <c r="VFP6" s="267"/>
      <c r="VFQ6" s="267"/>
      <c r="VFR6" s="267"/>
      <c r="VFS6" s="267"/>
      <c r="VFT6" s="267"/>
      <c r="VFU6" s="267"/>
      <c r="VFV6" s="267"/>
      <c r="VFW6" s="267"/>
      <c r="VFX6" s="267"/>
      <c r="VFY6" s="267"/>
      <c r="VFZ6" s="267"/>
      <c r="VGA6" s="267"/>
      <c r="VGB6" s="267"/>
      <c r="VGC6" s="267"/>
      <c r="VGD6" s="267"/>
      <c r="VGE6" s="267"/>
      <c r="VGF6" s="267"/>
      <c r="VGG6" s="267"/>
      <c r="VGH6" s="267"/>
      <c r="VGI6" s="267"/>
      <c r="VGJ6" s="267"/>
      <c r="VGK6" s="267"/>
      <c r="VGL6" s="267"/>
      <c r="VGM6" s="267"/>
      <c r="VGN6" s="267"/>
      <c r="VGO6" s="267"/>
      <c r="VGP6" s="267"/>
      <c r="VGQ6" s="267"/>
      <c r="VGR6" s="267"/>
      <c r="VGS6" s="267"/>
      <c r="VGT6" s="267"/>
      <c r="VGU6" s="267"/>
      <c r="VGV6" s="267"/>
      <c r="VGW6" s="267"/>
      <c r="VGX6" s="267"/>
      <c r="VGY6" s="267"/>
      <c r="VGZ6" s="267"/>
      <c r="VHA6" s="267"/>
      <c r="VHB6" s="267"/>
      <c r="VHC6" s="267"/>
      <c r="VHD6" s="267"/>
      <c r="VHE6" s="267"/>
      <c r="VHF6" s="267"/>
      <c r="VHG6" s="267"/>
      <c r="VHH6" s="267"/>
      <c r="VHI6" s="267"/>
      <c r="VHJ6" s="267"/>
      <c r="VHK6" s="267"/>
      <c r="VHL6" s="267"/>
      <c r="VHM6" s="267"/>
      <c r="VHN6" s="267"/>
      <c r="VHO6" s="267"/>
      <c r="VHP6" s="267"/>
      <c r="VHQ6" s="267"/>
      <c r="VHR6" s="267"/>
      <c r="VHS6" s="267"/>
      <c r="VHT6" s="267"/>
      <c r="VHU6" s="267"/>
      <c r="VHV6" s="267"/>
      <c r="VHW6" s="267"/>
      <c r="VHX6" s="267"/>
      <c r="VHY6" s="267"/>
      <c r="VHZ6" s="267"/>
      <c r="VIA6" s="267"/>
      <c r="VIB6" s="267"/>
      <c r="VIC6" s="267"/>
      <c r="VID6" s="267"/>
      <c r="VIE6" s="267"/>
      <c r="VIF6" s="267"/>
      <c r="VIG6" s="267"/>
      <c r="VIH6" s="267"/>
      <c r="VII6" s="267"/>
      <c r="VIJ6" s="267"/>
      <c r="VIK6" s="267"/>
      <c r="VIL6" s="267"/>
      <c r="VIM6" s="267"/>
      <c r="VIN6" s="267"/>
      <c r="VIO6" s="267"/>
      <c r="VIP6" s="267"/>
      <c r="VIQ6" s="267"/>
      <c r="VIR6" s="267"/>
      <c r="VIS6" s="267"/>
      <c r="VIT6" s="267"/>
      <c r="VIU6" s="267"/>
      <c r="VIV6" s="267"/>
      <c r="VIW6" s="267"/>
      <c r="VIX6" s="267"/>
      <c r="VIY6" s="267"/>
      <c r="VIZ6" s="267"/>
      <c r="VJA6" s="267"/>
      <c r="VJB6" s="267"/>
      <c r="VJC6" s="267"/>
      <c r="VJD6" s="267"/>
      <c r="VJE6" s="267"/>
      <c r="VJF6" s="267"/>
      <c r="VJG6" s="267"/>
      <c r="VJH6" s="267"/>
      <c r="VJI6" s="267"/>
      <c r="VJJ6" s="267"/>
      <c r="VJK6" s="267"/>
      <c r="VJL6" s="267"/>
      <c r="VJM6" s="267"/>
      <c r="VJN6" s="267"/>
      <c r="VJO6" s="267"/>
      <c r="VJP6" s="267"/>
      <c r="VJQ6" s="267"/>
      <c r="VJR6" s="267"/>
      <c r="VJS6" s="267"/>
      <c r="VJT6" s="267"/>
      <c r="VJU6" s="267"/>
      <c r="VJV6" s="267"/>
      <c r="VJW6" s="267"/>
      <c r="VJX6" s="267"/>
      <c r="VJY6" s="267"/>
      <c r="VJZ6" s="267"/>
      <c r="VKA6" s="267"/>
      <c r="VKB6" s="267"/>
      <c r="VKC6" s="267"/>
      <c r="VKD6" s="267"/>
      <c r="VKE6" s="267"/>
      <c r="VKF6" s="267"/>
      <c r="VKG6" s="267"/>
      <c r="VKH6" s="267"/>
      <c r="VKI6" s="267"/>
      <c r="VKJ6" s="267"/>
      <c r="VKK6" s="267"/>
      <c r="VKL6" s="267"/>
      <c r="VKM6" s="267"/>
      <c r="VKN6" s="267"/>
      <c r="VKO6" s="267"/>
      <c r="VKP6" s="267"/>
      <c r="VKQ6" s="267"/>
      <c r="VKR6" s="267"/>
      <c r="VKS6" s="267"/>
      <c r="VKT6" s="267"/>
      <c r="VKU6" s="267"/>
      <c r="VKV6" s="267"/>
      <c r="VKW6" s="267"/>
      <c r="VKX6" s="267"/>
      <c r="VKY6" s="267"/>
      <c r="VKZ6" s="267"/>
      <c r="VLA6" s="267"/>
      <c r="VLB6" s="267"/>
      <c r="VLC6" s="267"/>
      <c r="VLD6" s="267"/>
      <c r="VLE6" s="267"/>
      <c r="VLF6" s="267"/>
      <c r="VLG6" s="267"/>
      <c r="VLH6" s="267"/>
      <c r="VLI6" s="267"/>
      <c r="VLJ6" s="267"/>
      <c r="VLK6" s="267"/>
      <c r="VLL6" s="267"/>
      <c r="VLM6" s="267"/>
      <c r="VLN6" s="267"/>
      <c r="VLO6" s="267"/>
      <c r="VLP6" s="267"/>
      <c r="VLQ6" s="267"/>
      <c r="VLR6" s="267"/>
      <c r="VLS6" s="267"/>
      <c r="VLT6" s="267"/>
      <c r="VLU6" s="267"/>
      <c r="VLV6" s="267"/>
      <c r="VLW6" s="267"/>
      <c r="VLX6" s="267"/>
      <c r="VLY6" s="267"/>
      <c r="VLZ6" s="267"/>
      <c r="VMA6" s="267"/>
      <c r="VMB6" s="267"/>
      <c r="VMC6" s="267"/>
      <c r="VMD6" s="267"/>
      <c r="VME6" s="267"/>
      <c r="VMF6" s="267"/>
      <c r="VMG6" s="267"/>
      <c r="VMH6" s="267"/>
      <c r="VMI6" s="267"/>
      <c r="VMJ6" s="267"/>
      <c r="VMK6" s="267"/>
      <c r="VML6" s="267"/>
      <c r="VMM6" s="267"/>
      <c r="VMN6" s="267"/>
      <c r="VMO6" s="267"/>
      <c r="VMP6" s="267"/>
      <c r="VMQ6" s="267"/>
      <c r="VMR6" s="267"/>
      <c r="VMS6" s="267"/>
      <c r="VMT6" s="267"/>
      <c r="VMU6" s="267"/>
      <c r="VMV6" s="267"/>
      <c r="VMW6" s="267"/>
      <c r="VMX6" s="267"/>
      <c r="VMY6" s="267"/>
      <c r="VMZ6" s="267"/>
      <c r="VNA6" s="267"/>
      <c r="VNB6" s="267"/>
      <c r="VNC6" s="267"/>
      <c r="VND6" s="267"/>
      <c r="VNE6" s="267"/>
      <c r="VNF6" s="267"/>
      <c r="VNG6" s="267"/>
      <c r="VNH6" s="267"/>
      <c r="VNI6" s="267"/>
      <c r="VNJ6" s="267"/>
      <c r="VNK6" s="267"/>
      <c r="VNL6" s="267"/>
      <c r="VNM6" s="267"/>
      <c r="VNN6" s="267"/>
      <c r="VNO6" s="267"/>
      <c r="VNP6" s="267"/>
      <c r="VNQ6" s="267"/>
      <c r="VNR6" s="267"/>
      <c r="VNS6" s="267"/>
      <c r="VNT6" s="267"/>
      <c r="VNU6" s="267"/>
      <c r="VNV6" s="267"/>
      <c r="VNW6" s="267"/>
      <c r="VNX6" s="267"/>
      <c r="VNY6" s="267"/>
      <c r="VNZ6" s="267"/>
      <c r="VOA6" s="267"/>
      <c r="VOB6" s="267"/>
      <c r="VOC6" s="267"/>
      <c r="VOD6" s="267"/>
      <c r="VOE6" s="267"/>
      <c r="VOF6" s="267"/>
      <c r="VOG6" s="267"/>
      <c r="VOH6" s="267"/>
      <c r="VOI6" s="267"/>
      <c r="VOJ6" s="267"/>
      <c r="VOK6" s="267"/>
      <c r="VOL6" s="267"/>
      <c r="VOM6" s="267"/>
      <c r="VON6" s="267"/>
      <c r="VOO6" s="267"/>
      <c r="VOP6" s="267"/>
      <c r="VOQ6" s="267"/>
      <c r="VOR6" s="267"/>
      <c r="VOS6" s="267"/>
      <c r="VOT6" s="267"/>
      <c r="VOU6" s="267"/>
      <c r="VOV6" s="267"/>
      <c r="VOW6" s="267"/>
      <c r="VOX6" s="267"/>
      <c r="VOY6" s="267"/>
      <c r="VOZ6" s="267"/>
      <c r="VPA6" s="267"/>
      <c r="VPB6" s="267"/>
      <c r="VPC6" s="267"/>
      <c r="VPD6" s="267"/>
      <c r="VPE6" s="267"/>
      <c r="VPF6" s="267"/>
      <c r="VPG6" s="267"/>
      <c r="VPH6" s="267"/>
      <c r="VPI6" s="267"/>
      <c r="VPJ6" s="267"/>
      <c r="VPK6" s="267"/>
      <c r="VPL6" s="267"/>
      <c r="VPM6" s="267"/>
      <c r="VPN6" s="267"/>
      <c r="VPO6" s="267"/>
      <c r="VPP6" s="267"/>
      <c r="VPQ6" s="267"/>
      <c r="VPR6" s="267"/>
      <c r="VPS6" s="267"/>
      <c r="VPT6" s="267"/>
      <c r="VPU6" s="267"/>
      <c r="VPV6" s="267"/>
      <c r="VPW6" s="267"/>
      <c r="VPX6" s="267"/>
      <c r="VPY6" s="267"/>
      <c r="VPZ6" s="267"/>
      <c r="VQA6" s="267"/>
      <c r="VQB6" s="267"/>
      <c r="VQC6" s="267"/>
      <c r="VQD6" s="267"/>
      <c r="VQE6" s="267"/>
      <c r="VQF6" s="267"/>
      <c r="VQG6" s="267"/>
      <c r="VQH6" s="267"/>
      <c r="VQI6" s="267"/>
      <c r="VQJ6" s="267"/>
      <c r="VQK6" s="267"/>
      <c r="VQL6" s="267"/>
      <c r="VQM6" s="267"/>
      <c r="VQN6" s="267"/>
      <c r="VQO6" s="267"/>
      <c r="VQP6" s="267"/>
      <c r="VQQ6" s="267"/>
      <c r="VQR6" s="267"/>
      <c r="VQS6" s="267"/>
      <c r="VQT6" s="267"/>
      <c r="VQU6" s="267"/>
      <c r="VQV6" s="267"/>
      <c r="VQW6" s="267"/>
      <c r="VQX6" s="267"/>
      <c r="VQY6" s="267"/>
      <c r="VQZ6" s="267"/>
      <c r="VRA6" s="267"/>
      <c r="VRB6" s="267"/>
      <c r="VRC6" s="267"/>
      <c r="VRD6" s="267"/>
      <c r="VRE6" s="267"/>
      <c r="VRF6" s="267"/>
      <c r="VRG6" s="267"/>
      <c r="VRH6" s="267"/>
      <c r="VRI6" s="267"/>
      <c r="VRJ6" s="267"/>
      <c r="VRK6" s="267"/>
      <c r="VRL6" s="267"/>
      <c r="VRM6" s="267"/>
      <c r="VRN6" s="267"/>
      <c r="VRO6" s="267"/>
      <c r="VRP6" s="267"/>
      <c r="VRQ6" s="267"/>
      <c r="VRR6" s="267"/>
      <c r="VRS6" s="267"/>
      <c r="VRT6" s="267"/>
      <c r="VRU6" s="267"/>
      <c r="VRV6" s="267"/>
      <c r="VRW6" s="267"/>
      <c r="VRX6" s="267"/>
      <c r="VRY6" s="267"/>
      <c r="VRZ6" s="267"/>
      <c r="VSA6" s="267"/>
      <c r="VSB6" s="267"/>
      <c r="VSC6" s="267"/>
      <c r="VSD6" s="267"/>
      <c r="VSE6" s="267"/>
      <c r="VSF6" s="267"/>
      <c r="VSG6" s="267"/>
      <c r="VSH6" s="267"/>
      <c r="VSI6" s="267"/>
      <c r="VSJ6" s="267"/>
      <c r="VSK6" s="267"/>
      <c r="VSL6" s="267"/>
      <c r="VSM6" s="267"/>
      <c r="VSN6" s="267"/>
      <c r="VSO6" s="267"/>
      <c r="VSP6" s="267"/>
      <c r="VSQ6" s="267"/>
      <c r="VSR6" s="267"/>
      <c r="VSS6" s="267"/>
      <c r="VST6" s="267"/>
      <c r="VSU6" s="267"/>
      <c r="VSV6" s="267"/>
      <c r="VSW6" s="267"/>
      <c r="VSX6" s="267"/>
      <c r="VSY6" s="267"/>
      <c r="VSZ6" s="267"/>
      <c r="VTA6" s="267"/>
      <c r="VTB6" s="267"/>
      <c r="VTC6" s="267"/>
      <c r="VTD6" s="267"/>
      <c r="VTE6" s="267"/>
      <c r="VTF6" s="267"/>
      <c r="VTG6" s="267"/>
      <c r="VTH6" s="267"/>
      <c r="VTI6" s="267"/>
      <c r="VTJ6" s="267"/>
      <c r="VTK6" s="267"/>
      <c r="VTL6" s="267"/>
      <c r="VTM6" s="267"/>
      <c r="VTN6" s="267"/>
      <c r="VTO6" s="267"/>
      <c r="VTP6" s="267"/>
      <c r="VTQ6" s="267"/>
      <c r="VTR6" s="267"/>
      <c r="VTS6" s="267"/>
      <c r="VTT6" s="267"/>
      <c r="VTU6" s="267"/>
      <c r="VTV6" s="267"/>
      <c r="VTW6" s="267"/>
      <c r="VTX6" s="267"/>
      <c r="VTY6" s="267"/>
      <c r="VTZ6" s="267"/>
      <c r="VUA6" s="267"/>
      <c r="VUB6" s="267"/>
      <c r="VUC6" s="267"/>
      <c r="VUD6" s="267"/>
      <c r="VUE6" s="267"/>
      <c r="VUF6" s="267"/>
      <c r="VUG6" s="267"/>
      <c r="VUH6" s="267"/>
      <c r="VUI6" s="267"/>
      <c r="VUJ6" s="267"/>
      <c r="VUK6" s="267"/>
      <c r="VUL6" s="267"/>
      <c r="VUM6" s="267"/>
      <c r="VUN6" s="267"/>
      <c r="VUO6" s="267"/>
      <c r="VUP6" s="267"/>
      <c r="VUQ6" s="267"/>
      <c r="VUR6" s="267"/>
      <c r="VUS6" s="267"/>
      <c r="VUT6" s="267"/>
      <c r="VUU6" s="267"/>
      <c r="VUV6" s="267"/>
      <c r="VUW6" s="267"/>
      <c r="VUX6" s="267"/>
      <c r="VUY6" s="267"/>
      <c r="VUZ6" s="267"/>
      <c r="VVA6" s="267"/>
      <c r="VVB6" s="267"/>
      <c r="VVC6" s="267"/>
      <c r="VVD6" s="267"/>
      <c r="VVE6" s="267"/>
      <c r="VVF6" s="267"/>
      <c r="VVG6" s="267"/>
      <c r="VVH6" s="267"/>
      <c r="VVI6" s="267"/>
      <c r="VVJ6" s="267"/>
      <c r="VVK6" s="267"/>
      <c r="VVL6" s="267"/>
      <c r="VVM6" s="267"/>
      <c r="VVN6" s="267"/>
      <c r="VVO6" s="267"/>
      <c r="VVP6" s="267"/>
      <c r="VVQ6" s="267"/>
      <c r="VVR6" s="267"/>
      <c r="VVS6" s="267"/>
      <c r="VVT6" s="267"/>
      <c r="VVU6" s="267"/>
      <c r="VVV6" s="267"/>
      <c r="VVW6" s="267"/>
      <c r="VVX6" s="267"/>
      <c r="VVY6" s="267"/>
      <c r="VVZ6" s="267"/>
      <c r="VWA6" s="267"/>
      <c r="VWB6" s="267"/>
      <c r="VWC6" s="267"/>
      <c r="VWD6" s="267"/>
      <c r="VWE6" s="267"/>
      <c r="VWF6" s="267"/>
      <c r="VWG6" s="267"/>
      <c r="VWH6" s="267"/>
      <c r="VWI6" s="267"/>
      <c r="VWJ6" s="267"/>
      <c r="VWK6" s="267"/>
      <c r="VWL6" s="267"/>
      <c r="VWM6" s="267"/>
      <c r="VWN6" s="267"/>
      <c r="VWO6" s="267"/>
      <c r="VWP6" s="267"/>
      <c r="VWQ6" s="267"/>
      <c r="VWR6" s="267"/>
      <c r="VWS6" s="267"/>
      <c r="VWT6" s="267"/>
      <c r="VWU6" s="267"/>
      <c r="VWV6" s="267"/>
      <c r="VWW6" s="267"/>
      <c r="VWX6" s="267"/>
      <c r="VWY6" s="267"/>
      <c r="VWZ6" s="267"/>
      <c r="VXA6" s="267"/>
      <c r="VXB6" s="267"/>
      <c r="VXC6" s="267"/>
      <c r="VXD6" s="267"/>
      <c r="VXE6" s="267"/>
      <c r="VXF6" s="267"/>
      <c r="VXG6" s="267"/>
      <c r="VXH6" s="267"/>
      <c r="VXI6" s="267"/>
      <c r="VXJ6" s="267"/>
      <c r="VXK6" s="267"/>
      <c r="VXL6" s="267"/>
      <c r="VXM6" s="267"/>
      <c r="VXN6" s="267"/>
      <c r="VXO6" s="267"/>
      <c r="VXP6" s="267"/>
      <c r="VXQ6" s="267"/>
      <c r="VXR6" s="267"/>
      <c r="VXS6" s="267"/>
      <c r="VXT6" s="267"/>
      <c r="VXU6" s="267"/>
      <c r="VXV6" s="267"/>
      <c r="VXW6" s="267"/>
      <c r="VXX6" s="267"/>
      <c r="VXY6" s="267"/>
      <c r="VXZ6" s="267"/>
      <c r="VYA6" s="267"/>
      <c r="VYB6" s="267"/>
      <c r="VYC6" s="267"/>
      <c r="VYD6" s="267"/>
      <c r="VYE6" s="267"/>
      <c r="VYF6" s="267"/>
      <c r="VYG6" s="267"/>
      <c r="VYH6" s="267"/>
      <c r="VYI6" s="267"/>
      <c r="VYJ6" s="267"/>
      <c r="VYK6" s="267"/>
      <c r="VYL6" s="267"/>
      <c r="VYM6" s="267"/>
      <c r="VYN6" s="267"/>
      <c r="VYO6" s="267"/>
      <c r="VYP6" s="267"/>
      <c r="VYQ6" s="267"/>
      <c r="VYR6" s="267"/>
      <c r="VYS6" s="267"/>
      <c r="VYT6" s="267"/>
      <c r="VYU6" s="267"/>
      <c r="VYV6" s="267"/>
      <c r="VYW6" s="267"/>
      <c r="VYX6" s="267"/>
      <c r="VYY6" s="267"/>
      <c r="VYZ6" s="267"/>
      <c r="VZA6" s="267"/>
      <c r="VZB6" s="267"/>
      <c r="VZC6" s="267"/>
      <c r="VZD6" s="267"/>
      <c r="VZE6" s="267"/>
      <c r="VZF6" s="267"/>
      <c r="VZG6" s="267"/>
      <c r="VZH6" s="267"/>
      <c r="VZI6" s="267"/>
      <c r="VZJ6" s="267"/>
      <c r="VZK6" s="267"/>
      <c r="VZL6" s="267"/>
      <c r="VZM6" s="267"/>
      <c r="VZN6" s="267"/>
      <c r="VZO6" s="267"/>
      <c r="VZP6" s="267"/>
      <c r="VZQ6" s="267"/>
      <c r="VZR6" s="267"/>
      <c r="VZS6" s="267"/>
      <c r="VZT6" s="267"/>
      <c r="VZU6" s="267"/>
      <c r="VZV6" s="267"/>
      <c r="VZW6" s="267"/>
      <c r="VZX6" s="267"/>
      <c r="VZY6" s="267"/>
      <c r="VZZ6" s="267"/>
      <c r="WAA6" s="267"/>
      <c r="WAB6" s="267"/>
      <c r="WAC6" s="267"/>
      <c r="WAD6" s="267"/>
      <c r="WAE6" s="267"/>
      <c r="WAF6" s="267"/>
      <c r="WAG6" s="267"/>
      <c r="WAH6" s="267"/>
      <c r="WAI6" s="267"/>
      <c r="WAJ6" s="267"/>
      <c r="WAK6" s="267"/>
      <c r="WAL6" s="267"/>
      <c r="WAM6" s="267"/>
      <c r="WAN6" s="267"/>
      <c r="WAO6" s="267"/>
      <c r="WAP6" s="267"/>
      <c r="WAQ6" s="267"/>
      <c r="WAR6" s="267"/>
      <c r="WAS6" s="267"/>
      <c r="WAT6" s="267"/>
      <c r="WAU6" s="267"/>
      <c r="WAV6" s="267"/>
      <c r="WAW6" s="267"/>
      <c r="WAX6" s="267"/>
      <c r="WAY6" s="267"/>
      <c r="WAZ6" s="267"/>
      <c r="WBA6" s="267"/>
      <c r="WBB6" s="267"/>
      <c r="WBC6" s="267"/>
      <c r="WBD6" s="267"/>
      <c r="WBE6" s="267"/>
      <c r="WBF6" s="267"/>
      <c r="WBG6" s="267"/>
      <c r="WBH6" s="267"/>
      <c r="WBI6" s="267"/>
      <c r="WBJ6" s="267"/>
      <c r="WBK6" s="267"/>
      <c r="WBL6" s="267"/>
      <c r="WBM6" s="267"/>
      <c r="WBN6" s="267"/>
      <c r="WBO6" s="267"/>
      <c r="WBP6" s="267"/>
      <c r="WBQ6" s="267"/>
      <c r="WBR6" s="267"/>
      <c r="WBS6" s="267"/>
      <c r="WBT6" s="267"/>
      <c r="WBU6" s="267"/>
      <c r="WBV6" s="267"/>
      <c r="WBW6" s="267"/>
      <c r="WBX6" s="267"/>
      <c r="WBY6" s="267"/>
      <c r="WBZ6" s="267"/>
      <c r="WCA6" s="267"/>
      <c r="WCB6" s="267"/>
      <c r="WCC6" s="267"/>
      <c r="WCD6" s="267"/>
      <c r="WCE6" s="267"/>
      <c r="WCF6" s="267"/>
      <c r="WCG6" s="267"/>
      <c r="WCH6" s="267"/>
      <c r="WCI6" s="267"/>
      <c r="WCJ6" s="267"/>
      <c r="WCK6" s="267"/>
      <c r="WCL6" s="267"/>
      <c r="WCM6" s="267"/>
      <c r="WCN6" s="267"/>
      <c r="WCO6" s="267"/>
      <c r="WCP6" s="267"/>
      <c r="WCQ6" s="267"/>
      <c r="WCR6" s="267"/>
      <c r="WCS6" s="267"/>
      <c r="WCT6" s="267"/>
      <c r="WCU6" s="267"/>
      <c r="WCV6" s="267"/>
      <c r="WCW6" s="267"/>
      <c r="WCX6" s="267"/>
      <c r="WCY6" s="267"/>
      <c r="WCZ6" s="267"/>
      <c r="WDA6" s="267"/>
      <c r="WDB6" s="267"/>
      <c r="WDC6" s="267"/>
      <c r="WDD6" s="267"/>
      <c r="WDE6" s="267"/>
      <c r="WDF6" s="267"/>
      <c r="WDG6" s="267"/>
      <c r="WDH6" s="267"/>
      <c r="WDI6" s="267"/>
      <c r="WDJ6" s="267"/>
      <c r="WDK6" s="267"/>
      <c r="WDL6" s="267"/>
      <c r="WDM6" s="267"/>
      <c r="WDN6" s="267"/>
      <c r="WDO6" s="267"/>
      <c r="WDP6" s="267"/>
      <c r="WDQ6" s="267"/>
      <c r="WDR6" s="267"/>
      <c r="WDS6" s="267"/>
      <c r="WDT6" s="267"/>
      <c r="WDU6" s="267"/>
      <c r="WDV6" s="267"/>
      <c r="WDW6" s="267"/>
      <c r="WDX6" s="267"/>
      <c r="WDY6" s="267"/>
      <c r="WDZ6" s="267"/>
      <c r="WEA6" s="267"/>
      <c r="WEB6" s="267"/>
      <c r="WEC6" s="267"/>
      <c r="WED6" s="267"/>
      <c r="WEE6" s="267"/>
      <c r="WEF6" s="267"/>
      <c r="WEG6" s="267"/>
      <c r="WEH6" s="267"/>
      <c r="WEI6" s="267"/>
      <c r="WEJ6" s="267"/>
      <c r="WEK6" s="267"/>
      <c r="WEL6" s="267"/>
      <c r="WEM6" s="267"/>
      <c r="WEN6" s="267"/>
      <c r="WEO6" s="267"/>
      <c r="WEP6" s="267"/>
      <c r="WEQ6" s="267"/>
      <c r="WER6" s="267"/>
      <c r="WES6" s="267"/>
      <c r="WET6" s="267"/>
      <c r="WEU6" s="267"/>
      <c r="WEV6" s="267"/>
      <c r="WEW6" s="267"/>
      <c r="WEX6" s="267"/>
      <c r="WEY6" s="267"/>
      <c r="WEZ6" s="267"/>
      <c r="WFA6" s="267"/>
      <c r="WFB6" s="267"/>
      <c r="WFC6" s="267"/>
      <c r="WFD6" s="267"/>
      <c r="WFE6" s="267"/>
      <c r="WFF6" s="267"/>
      <c r="WFG6" s="267"/>
      <c r="WFH6" s="267"/>
      <c r="WFI6" s="267"/>
      <c r="WFJ6" s="267"/>
      <c r="WFK6" s="267"/>
      <c r="WFL6" s="267"/>
      <c r="WFM6" s="267"/>
      <c r="WFN6" s="267"/>
      <c r="WFO6" s="267"/>
      <c r="WFP6" s="267"/>
      <c r="WFQ6" s="267"/>
      <c r="WFR6" s="267"/>
      <c r="WFS6" s="267"/>
      <c r="WFT6" s="267"/>
      <c r="WFU6" s="267"/>
      <c r="WFV6" s="267"/>
      <c r="WFW6" s="267"/>
      <c r="WFX6" s="267"/>
      <c r="WFY6" s="267"/>
      <c r="WFZ6" s="267"/>
      <c r="WGA6" s="267"/>
      <c r="WGB6" s="267"/>
      <c r="WGC6" s="267"/>
      <c r="WGD6" s="267"/>
      <c r="WGE6" s="267"/>
      <c r="WGF6" s="267"/>
      <c r="WGG6" s="267"/>
      <c r="WGH6" s="267"/>
      <c r="WGI6" s="267"/>
      <c r="WGJ6" s="267"/>
      <c r="WGK6" s="267"/>
      <c r="WGL6" s="267"/>
      <c r="WGM6" s="267"/>
      <c r="WGN6" s="267"/>
      <c r="WGO6" s="267"/>
      <c r="WGP6" s="267"/>
      <c r="WGQ6" s="267"/>
      <c r="WGR6" s="267"/>
      <c r="WGS6" s="267"/>
      <c r="WGT6" s="267"/>
      <c r="WGU6" s="267"/>
      <c r="WGV6" s="267"/>
      <c r="WGW6" s="267"/>
      <c r="WGX6" s="267"/>
      <c r="WGY6" s="267"/>
      <c r="WGZ6" s="267"/>
      <c r="WHA6" s="267"/>
      <c r="WHB6" s="267"/>
      <c r="WHC6" s="267"/>
      <c r="WHD6" s="267"/>
      <c r="WHE6" s="267"/>
      <c r="WHF6" s="267"/>
      <c r="WHG6" s="267"/>
      <c r="WHH6" s="267"/>
      <c r="WHI6" s="267"/>
      <c r="WHJ6" s="267"/>
      <c r="WHK6" s="267"/>
      <c r="WHL6" s="267"/>
      <c r="WHM6" s="267"/>
      <c r="WHN6" s="267"/>
      <c r="WHO6" s="267"/>
      <c r="WHP6" s="267"/>
      <c r="WHQ6" s="267"/>
      <c r="WHR6" s="267"/>
      <c r="WHS6" s="267"/>
      <c r="WHT6" s="267"/>
      <c r="WHU6" s="267"/>
      <c r="WHV6" s="267"/>
      <c r="WHW6" s="267"/>
      <c r="WHX6" s="267"/>
      <c r="WHY6" s="267"/>
      <c r="WHZ6" s="267"/>
      <c r="WIA6" s="267"/>
      <c r="WIB6" s="267"/>
      <c r="WIC6" s="267"/>
      <c r="WID6" s="267"/>
      <c r="WIE6" s="267"/>
      <c r="WIF6" s="267"/>
      <c r="WIG6" s="267"/>
      <c r="WIH6" s="267"/>
      <c r="WII6" s="267"/>
      <c r="WIJ6" s="267"/>
      <c r="WIK6" s="267"/>
      <c r="WIL6" s="267"/>
      <c r="WIM6" s="267"/>
      <c r="WIN6" s="267"/>
      <c r="WIO6" s="267"/>
      <c r="WIP6" s="267"/>
      <c r="WIQ6" s="267"/>
      <c r="WIR6" s="267"/>
      <c r="WIS6" s="267"/>
      <c r="WIT6" s="267"/>
      <c r="WIU6" s="267"/>
      <c r="WIV6" s="267"/>
      <c r="WIW6" s="267"/>
      <c r="WIX6" s="267"/>
      <c r="WIY6" s="267"/>
      <c r="WIZ6" s="267"/>
      <c r="WJA6" s="267"/>
      <c r="WJB6" s="267"/>
      <c r="WJC6" s="267"/>
      <c r="WJD6" s="267"/>
      <c r="WJE6" s="267"/>
      <c r="WJF6" s="267"/>
      <c r="WJG6" s="267"/>
      <c r="WJH6" s="267"/>
      <c r="WJI6" s="267"/>
      <c r="WJJ6" s="267"/>
      <c r="WJK6" s="267"/>
      <c r="WJL6" s="267"/>
      <c r="WJM6" s="267"/>
      <c r="WJN6" s="267"/>
      <c r="WJO6" s="267"/>
      <c r="WJP6" s="267"/>
      <c r="WJQ6" s="267"/>
      <c r="WJR6" s="267"/>
      <c r="WJS6" s="267"/>
      <c r="WJT6" s="267"/>
      <c r="WJU6" s="267"/>
      <c r="WJV6" s="267"/>
      <c r="WJW6" s="267"/>
      <c r="WJX6" s="267"/>
      <c r="WJY6" s="267"/>
      <c r="WJZ6" s="267"/>
      <c r="WKA6" s="267"/>
      <c r="WKB6" s="267"/>
      <c r="WKC6" s="267"/>
      <c r="WKD6" s="267"/>
      <c r="WKE6" s="267"/>
      <c r="WKF6" s="267"/>
      <c r="WKG6" s="267"/>
      <c r="WKH6" s="267"/>
      <c r="WKI6" s="267"/>
      <c r="WKJ6" s="267"/>
      <c r="WKK6" s="267"/>
      <c r="WKL6" s="267"/>
      <c r="WKM6" s="267"/>
      <c r="WKN6" s="267"/>
      <c r="WKO6" s="267"/>
      <c r="WKP6" s="267"/>
      <c r="WKQ6" s="267"/>
      <c r="WKR6" s="267"/>
      <c r="WKS6" s="267"/>
      <c r="WKT6" s="267"/>
      <c r="WKU6" s="267"/>
      <c r="WKV6" s="267"/>
      <c r="WKW6" s="267"/>
      <c r="WKX6" s="267"/>
      <c r="WKY6" s="267"/>
      <c r="WKZ6" s="267"/>
      <c r="WLA6" s="267"/>
      <c r="WLB6" s="267"/>
      <c r="WLC6" s="267"/>
      <c r="WLD6" s="267"/>
      <c r="WLE6" s="267"/>
      <c r="WLF6" s="267"/>
      <c r="WLG6" s="267"/>
      <c r="WLH6" s="267"/>
      <c r="WLI6" s="267"/>
      <c r="WLJ6" s="267"/>
      <c r="WLK6" s="267"/>
      <c r="WLL6" s="267"/>
      <c r="WLM6" s="267"/>
      <c r="WLN6" s="267"/>
      <c r="WLO6" s="267"/>
      <c r="WLP6" s="267"/>
      <c r="WLQ6" s="267"/>
      <c r="WLR6" s="267"/>
      <c r="WLS6" s="267"/>
      <c r="WLT6" s="267"/>
      <c r="WLU6" s="267"/>
      <c r="WLV6" s="267"/>
      <c r="WLW6" s="267"/>
      <c r="WLX6" s="267"/>
      <c r="WLY6" s="267"/>
      <c r="WLZ6" s="267"/>
      <c r="WMA6" s="267"/>
      <c r="WMB6" s="267"/>
      <c r="WMC6" s="267"/>
      <c r="WMD6" s="267"/>
      <c r="WME6" s="267"/>
      <c r="WMF6" s="267"/>
      <c r="WMG6" s="267"/>
      <c r="WMH6" s="267"/>
      <c r="WMI6" s="267"/>
      <c r="WMJ6" s="267"/>
      <c r="WMK6" s="267"/>
      <c r="WML6" s="267"/>
      <c r="WMM6" s="267"/>
      <c r="WMN6" s="267"/>
      <c r="WMO6" s="267"/>
      <c r="WMP6" s="267"/>
      <c r="WMQ6" s="267"/>
      <c r="WMR6" s="267"/>
      <c r="WMS6" s="267"/>
      <c r="WMT6" s="267"/>
      <c r="WMU6" s="267"/>
      <c r="WMV6" s="267"/>
      <c r="WMW6" s="267"/>
      <c r="WMX6" s="267"/>
      <c r="WMY6" s="267"/>
      <c r="WMZ6" s="267"/>
      <c r="WNA6" s="267"/>
      <c r="WNB6" s="267"/>
      <c r="WNC6" s="267"/>
      <c r="WND6" s="267"/>
      <c r="WNE6" s="267"/>
      <c r="WNF6" s="267"/>
      <c r="WNG6" s="267"/>
      <c r="WNH6" s="267"/>
      <c r="WNI6" s="267"/>
      <c r="WNJ6" s="267"/>
      <c r="WNK6" s="267"/>
      <c r="WNL6" s="267"/>
      <c r="WNM6" s="267"/>
      <c r="WNN6" s="267"/>
      <c r="WNO6" s="267"/>
      <c r="WNP6" s="267"/>
      <c r="WNQ6" s="267"/>
      <c r="WNR6" s="267"/>
      <c r="WNS6" s="267"/>
      <c r="WNT6" s="267"/>
      <c r="WNU6" s="267"/>
      <c r="WNV6" s="267"/>
      <c r="WNW6" s="267"/>
      <c r="WNX6" s="267"/>
      <c r="WNY6" s="267"/>
      <c r="WNZ6" s="267"/>
      <c r="WOA6" s="267"/>
      <c r="WOB6" s="267"/>
      <c r="WOC6" s="267"/>
      <c r="WOD6" s="267"/>
      <c r="WOE6" s="267"/>
      <c r="WOF6" s="267"/>
      <c r="WOG6" s="267"/>
      <c r="WOH6" s="267"/>
      <c r="WOI6" s="267"/>
      <c r="WOJ6" s="267"/>
      <c r="WOK6" s="267"/>
      <c r="WOL6" s="267"/>
      <c r="WOM6" s="267"/>
      <c r="WON6" s="267"/>
      <c r="WOO6" s="267"/>
      <c r="WOP6" s="267"/>
      <c r="WOQ6" s="267"/>
      <c r="WOR6" s="267"/>
      <c r="WOS6" s="267"/>
      <c r="WOT6" s="267"/>
      <c r="WOU6" s="267"/>
      <c r="WOV6" s="267"/>
      <c r="WOW6" s="267"/>
      <c r="WOX6" s="267"/>
      <c r="WOY6" s="267"/>
      <c r="WOZ6" s="267"/>
      <c r="WPA6" s="267"/>
      <c r="WPB6" s="267"/>
      <c r="WPC6" s="267"/>
      <c r="WPD6" s="267"/>
      <c r="WPE6" s="267"/>
      <c r="WPF6" s="267"/>
      <c r="WPG6" s="267"/>
      <c r="WPH6" s="267"/>
      <c r="WPI6" s="267"/>
      <c r="WPJ6" s="267"/>
      <c r="WPK6" s="267"/>
      <c r="WPL6" s="267"/>
      <c r="WPM6" s="267"/>
      <c r="WPN6" s="267"/>
      <c r="WPO6" s="267"/>
      <c r="WPP6" s="267"/>
      <c r="WPQ6" s="267"/>
      <c r="WPR6" s="267"/>
      <c r="WPS6" s="267"/>
      <c r="WPT6" s="267"/>
      <c r="WPU6" s="267"/>
      <c r="WPV6" s="267"/>
      <c r="WPW6" s="267"/>
      <c r="WPX6" s="267"/>
      <c r="WPY6" s="267"/>
      <c r="WPZ6" s="267"/>
      <c r="WQA6" s="267"/>
      <c r="WQB6" s="267"/>
      <c r="WQC6" s="267"/>
      <c r="WQD6" s="267"/>
      <c r="WQE6" s="267"/>
      <c r="WQF6" s="267"/>
      <c r="WQG6" s="267"/>
      <c r="WQH6" s="267"/>
      <c r="WQI6" s="267"/>
      <c r="WQJ6" s="267"/>
      <c r="WQK6" s="267"/>
      <c r="WQL6" s="267"/>
      <c r="WQM6" s="267"/>
      <c r="WQN6" s="267"/>
      <c r="WQO6" s="267"/>
      <c r="WQP6" s="267"/>
      <c r="WQQ6" s="267"/>
      <c r="WQR6" s="267"/>
      <c r="WQS6" s="267"/>
      <c r="WQT6" s="267"/>
      <c r="WQU6" s="267"/>
      <c r="WQV6" s="267"/>
      <c r="WQW6" s="267"/>
      <c r="WQX6" s="267"/>
      <c r="WQY6" s="267"/>
      <c r="WQZ6" s="267"/>
      <c r="WRA6" s="267"/>
      <c r="WRB6" s="267"/>
      <c r="WRC6" s="267"/>
      <c r="WRD6" s="267"/>
      <c r="WRE6" s="267"/>
      <c r="WRF6" s="267"/>
      <c r="WRG6" s="267"/>
      <c r="WRH6" s="267"/>
      <c r="WRI6" s="267"/>
      <c r="WRJ6" s="267"/>
      <c r="WRK6" s="267"/>
      <c r="WRL6" s="267"/>
      <c r="WRM6" s="267"/>
      <c r="WRN6" s="267"/>
      <c r="WRO6" s="267"/>
      <c r="WRP6" s="267"/>
      <c r="WRQ6" s="267"/>
      <c r="WRR6" s="267"/>
      <c r="WRS6" s="267"/>
      <c r="WRT6" s="267"/>
      <c r="WRU6" s="267"/>
      <c r="WRV6" s="267"/>
      <c r="WRW6" s="267"/>
      <c r="WRX6" s="267"/>
      <c r="WRY6" s="267"/>
      <c r="WRZ6" s="267"/>
      <c r="WSA6" s="267"/>
      <c r="WSB6" s="267"/>
      <c r="WSC6" s="267"/>
      <c r="WSD6" s="267"/>
      <c r="WSE6" s="267"/>
      <c r="WSF6" s="267"/>
      <c r="WSG6" s="267"/>
      <c r="WSH6" s="267"/>
      <c r="WSI6" s="267"/>
      <c r="WSJ6" s="267"/>
      <c r="WSK6" s="267"/>
      <c r="WSL6" s="267"/>
      <c r="WSM6" s="267"/>
      <c r="WSN6" s="267"/>
      <c r="WSO6" s="267"/>
      <c r="WSP6" s="267"/>
      <c r="WSQ6" s="267"/>
      <c r="WSR6" s="267"/>
      <c r="WSS6" s="267"/>
      <c r="WST6" s="267"/>
      <c r="WSU6" s="267"/>
      <c r="WSV6" s="267"/>
      <c r="WSW6" s="267"/>
      <c r="WSX6" s="267"/>
      <c r="WSY6" s="267"/>
      <c r="WSZ6" s="267"/>
      <c r="WTA6" s="267"/>
      <c r="WTB6" s="267"/>
      <c r="WTC6" s="267"/>
      <c r="WTD6" s="267"/>
      <c r="WTE6" s="267"/>
      <c r="WTF6" s="267"/>
      <c r="WTG6" s="267"/>
      <c r="WTH6" s="267"/>
      <c r="WTI6" s="267"/>
      <c r="WTJ6" s="267"/>
      <c r="WTK6" s="267"/>
      <c r="WTL6" s="267"/>
      <c r="WTM6" s="267"/>
      <c r="WTN6" s="267"/>
      <c r="WTO6" s="267"/>
      <c r="WTP6" s="267"/>
      <c r="WTQ6" s="267"/>
      <c r="WTR6" s="267"/>
      <c r="WTS6" s="267"/>
      <c r="WTT6" s="267"/>
      <c r="WTU6" s="267"/>
      <c r="WTV6" s="267"/>
      <c r="WTW6" s="267"/>
      <c r="WTX6" s="267"/>
      <c r="WTY6" s="267"/>
      <c r="WTZ6" s="267"/>
      <c r="WUA6" s="267"/>
      <c r="WUB6" s="267"/>
      <c r="WUC6" s="267"/>
      <c r="WUD6" s="267"/>
      <c r="WUE6" s="267"/>
      <c r="WUF6" s="267"/>
      <c r="WUG6" s="267"/>
      <c r="WUH6" s="267"/>
      <c r="WUI6" s="267"/>
      <c r="WUJ6" s="267"/>
      <c r="WUK6" s="267"/>
      <c r="WUL6" s="267"/>
      <c r="WUM6" s="267"/>
      <c r="WUN6" s="267"/>
      <c r="WUO6" s="267"/>
      <c r="WUP6" s="267"/>
      <c r="WUQ6" s="267"/>
      <c r="WUR6" s="267"/>
      <c r="WUS6" s="267"/>
      <c r="WUT6" s="267"/>
      <c r="WUU6" s="267"/>
      <c r="WUV6" s="267"/>
      <c r="WUW6" s="267"/>
      <c r="WUX6" s="267"/>
      <c r="WUY6" s="267"/>
      <c r="WUZ6" s="267"/>
      <c r="WVA6" s="267"/>
      <c r="WVB6" s="267"/>
      <c r="WVC6" s="267"/>
      <c r="WVD6" s="267"/>
      <c r="WVE6" s="267"/>
      <c r="WVF6" s="267"/>
      <c r="WVG6" s="267"/>
      <c r="WVH6" s="267"/>
      <c r="WVI6" s="267"/>
      <c r="WVJ6" s="267"/>
      <c r="WVK6" s="267"/>
      <c r="WVL6" s="267"/>
      <c r="WVM6" s="267"/>
      <c r="WVN6" s="267"/>
      <c r="WVO6" s="267"/>
      <c r="WVP6" s="267"/>
      <c r="WVQ6" s="267"/>
      <c r="WVR6" s="267"/>
      <c r="WVS6" s="267"/>
      <c r="WVT6" s="267"/>
      <c r="WVU6" s="267"/>
      <c r="WVV6" s="267"/>
      <c r="WVW6" s="267"/>
      <c r="WVX6" s="267"/>
      <c r="WVY6" s="267"/>
      <c r="WVZ6" s="267"/>
      <c r="WWA6" s="267"/>
      <c r="WWB6" s="267"/>
      <c r="WWC6" s="267"/>
      <c r="WWD6" s="267"/>
      <c r="WWE6" s="267"/>
      <c r="WWF6" s="267"/>
      <c r="WWG6" s="267"/>
      <c r="WWH6" s="267"/>
      <c r="WWI6" s="267"/>
      <c r="WWJ6" s="267"/>
      <c r="WWK6" s="267"/>
      <c r="WWL6" s="267"/>
      <c r="WWM6" s="267"/>
      <c r="WWN6" s="267"/>
      <c r="WWO6" s="267"/>
      <c r="WWP6" s="267"/>
      <c r="WWQ6" s="267"/>
      <c r="WWR6" s="267"/>
      <c r="WWS6" s="267"/>
      <c r="WWT6" s="267"/>
      <c r="WWU6" s="267"/>
      <c r="WWV6" s="267"/>
      <c r="WWW6" s="267"/>
      <c r="WWX6" s="267"/>
      <c r="WWY6" s="267"/>
      <c r="WWZ6" s="267"/>
      <c r="WXA6" s="267"/>
      <c r="WXB6" s="267"/>
      <c r="WXC6" s="267"/>
      <c r="WXD6" s="267"/>
      <c r="WXE6" s="267"/>
      <c r="WXF6" s="267"/>
      <c r="WXG6" s="267"/>
      <c r="WXH6" s="267"/>
      <c r="WXI6" s="267"/>
      <c r="WXJ6" s="267"/>
      <c r="WXK6" s="267"/>
      <c r="WXL6" s="267"/>
      <c r="WXM6" s="267"/>
      <c r="WXN6" s="267"/>
      <c r="WXO6" s="267"/>
      <c r="WXP6" s="267"/>
      <c r="WXQ6" s="267"/>
      <c r="WXR6" s="267"/>
      <c r="WXS6" s="267"/>
      <c r="WXT6" s="267"/>
      <c r="WXU6" s="267"/>
      <c r="WXV6" s="267"/>
      <c r="WXW6" s="267"/>
      <c r="WXX6" s="267"/>
      <c r="WXY6" s="267"/>
      <c r="WXZ6" s="267"/>
      <c r="WYA6" s="267"/>
      <c r="WYB6" s="267"/>
      <c r="WYC6" s="267"/>
      <c r="WYD6" s="267"/>
      <c r="WYE6" s="267"/>
      <c r="WYF6" s="267"/>
      <c r="WYG6" s="267"/>
      <c r="WYH6" s="267"/>
      <c r="WYI6" s="267"/>
      <c r="WYJ6" s="267"/>
      <c r="WYK6" s="267"/>
      <c r="WYL6" s="267"/>
      <c r="WYM6" s="267"/>
      <c r="WYN6" s="267"/>
      <c r="WYO6" s="267"/>
      <c r="WYP6" s="267"/>
      <c r="WYQ6" s="267"/>
      <c r="WYR6" s="267"/>
      <c r="WYS6" s="267"/>
      <c r="WYT6" s="267"/>
      <c r="WYU6" s="267"/>
      <c r="WYV6" s="267"/>
      <c r="WYW6" s="267"/>
      <c r="WYX6" s="267"/>
      <c r="WYY6" s="267"/>
      <c r="WYZ6" s="267"/>
      <c r="WZA6" s="267"/>
      <c r="WZB6" s="267"/>
      <c r="WZC6" s="267"/>
      <c r="WZD6" s="267"/>
      <c r="WZE6" s="267"/>
      <c r="WZF6" s="267"/>
      <c r="WZG6" s="267"/>
      <c r="WZH6" s="267"/>
      <c r="WZI6" s="267"/>
      <c r="WZJ6" s="267"/>
      <c r="WZK6" s="267"/>
      <c r="WZL6" s="267"/>
      <c r="WZM6" s="267"/>
      <c r="WZN6" s="267"/>
      <c r="WZO6" s="267"/>
      <c r="WZP6" s="267"/>
      <c r="WZQ6" s="267"/>
      <c r="WZR6" s="267"/>
      <c r="WZS6" s="267"/>
      <c r="WZT6" s="267"/>
      <c r="WZU6" s="267"/>
      <c r="WZV6" s="267"/>
      <c r="WZW6" s="267"/>
      <c r="WZX6" s="267"/>
      <c r="WZY6" s="267"/>
      <c r="WZZ6" s="267"/>
      <c r="XAA6" s="267"/>
      <c r="XAB6" s="267"/>
      <c r="XAC6" s="267"/>
      <c r="XAD6" s="267"/>
      <c r="XAE6" s="267"/>
      <c r="XAF6" s="267"/>
      <c r="XAG6" s="267"/>
      <c r="XAH6" s="267"/>
      <c r="XAI6" s="267"/>
      <c r="XAJ6" s="267"/>
      <c r="XAK6" s="267"/>
      <c r="XAL6" s="267"/>
      <c r="XAM6" s="267"/>
      <c r="XAN6" s="267"/>
      <c r="XAO6" s="267"/>
      <c r="XAP6" s="267"/>
      <c r="XAQ6" s="267"/>
      <c r="XAR6" s="267"/>
      <c r="XAS6" s="267"/>
      <c r="XAT6" s="267"/>
      <c r="XAU6" s="267"/>
      <c r="XAV6" s="267"/>
      <c r="XAW6" s="267"/>
      <c r="XAX6" s="267"/>
      <c r="XAY6" s="267"/>
      <c r="XAZ6" s="267"/>
      <c r="XBA6" s="267"/>
      <c r="XBB6" s="267"/>
      <c r="XBC6" s="267"/>
      <c r="XBD6" s="267"/>
      <c r="XBE6" s="267"/>
      <c r="XBF6" s="267"/>
      <c r="XBG6" s="267"/>
      <c r="XBH6" s="267"/>
      <c r="XBI6" s="267"/>
      <c r="XBJ6" s="267"/>
      <c r="XBK6" s="267"/>
      <c r="XBL6" s="267"/>
      <c r="XBM6" s="267"/>
      <c r="XBN6" s="267"/>
      <c r="XBO6" s="267"/>
      <c r="XBP6" s="267"/>
      <c r="XBQ6" s="267"/>
      <c r="XBR6" s="267"/>
      <c r="XBS6" s="267"/>
      <c r="XBT6" s="267"/>
      <c r="XBU6" s="267"/>
      <c r="XBV6" s="267"/>
      <c r="XBW6" s="267"/>
      <c r="XBX6" s="267"/>
      <c r="XBY6" s="267"/>
      <c r="XBZ6" s="267"/>
      <c r="XCA6" s="267"/>
      <c r="XCB6" s="267"/>
      <c r="XCC6" s="267"/>
      <c r="XCD6" s="267"/>
      <c r="XCE6" s="267"/>
      <c r="XCF6" s="267"/>
      <c r="XCG6" s="267"/>
      <c r="XCH6" s="267"/>
      <c r="XCI6" s="267"/>
      <c r="XCJ6" s="267"/>
      <c r="XCK6" s="267"/>
      <c r="XCL6" s="267"/>
      <c r="XCM6" s="267"/>
      <c r="XCN6" s="267"/>
      <c r="XCO6" s="267"/>
      <c r="XCP6" s="267"/>
      <c r="XCQ6" s="267"/>
      <c r="XCR6" s="267"/>
      <c r="XCS6" s="267"/>
      <c r="XCT6" s="267"/>
      <c r="XCU6" s="267"/>
      <c r="XCV6" s="267"/>
      <c r="XCW6" s="267"/>
      <c r="XCX6" s="267"/>
      <c r="XCY6" s="267"/>
      <c r="XCZ6" s="267"/>
      <c r="XDA6" s="267"/>
      <c r="XDB6" s="267"/>
      <c r="XDC6" s="267"/>
      <c r="XDD6" s="267"/>
      <c r="XDE6" s="267"/>
      <c r="XDF6" s="267"/>
      <c r="XDG6" s="267"/>
      <c r="XDH6" s="267"/>
      <c r="XDI6" s="267"/>
      <c r="XDJ6" s="267"/>
      <c r="XDK6" s="267"/>
      <c r="XDL6" s="267"/>
      <c r="XDM6" s="267"/>
      <c r="XDN6" s="267"/>
      <c r="XDO6" s="267"/>
      <c r="XDP6" s="267"/>
      <c r="XDQ6" s="267"/>
      <c r="XDR6" s="267"/>
      <c r="XDS6" s="267"/>
      <c r="XDT6" s="267"/>
      <c r="XDU6" s="267"/>
      <c r="XDV6" s="267"/>
      <c r="XDW6" s="267"/>
      <c r="XDX6" s="267"/>
      <c r="XDY6" s="267"/>
      <c r="XDZ6" s="267"/>
      <c r="XEA6" s="267"/>
      <c r="XEB6" s="267"/>
      <c r="XEC6" s="267"/>
      <c r="XED6" s="267"/>
      <c r="XEE6" s="267"/>
      <c r="XEF6" s="267"/>
      <c r="XEG6" s="267"/>
      <c r="XEH6" s="267"/>
      <c r="XEI6" s="267"/>
      <c r="XEJ6" s="267"/>
      <c r="XEK6" s="267"/>
      <c r="XEL6" s="267"/>
      <c r="XEM6" s="267"/>
      <c r="XEN6" s="267"/>
      <c r="XEO6" s="267"/>
      <c r="XEP6" s="267"/>
      <c r="XEQ6" s="267"/>
      <c r="XER6" s="267"/>
      <c r="XES6" s="267"/>
      <c r="XET6" s="267"/>
      <c r="XEU6" s="267"/>
      <c r="XEV6" s="267"/>
      <c r="XEW6" s="267"/>
      <c r="XEX6" s="267"/>
      <c r="XEY6" s="267"/>
      <c r="XEZ6" s="267"/>
      <c r="XFA6" s="267"/>
      <c r="XFB6" s="267"/>
      <c r="XFC6" s="267"/>
    </row>
    <row r="7" spans="1:16383" s="11" customFormat="1" ht="16" customHeight="1" x14ac:dyDescent="0.2">
      <c r="A7" s="43"/>
      <c r="B7" s="271" t="s">
        <v>857</v>
      </c>
      <c r="C7" s="272"/>
      <c r="D7" s="272"/>
      <c r="E7" s="272"/>
      <c r="F7" s="273"/>
      <c r="G7" s="27"/>
      <c r="H7" s="26"/>
      <c r="I7" s="26"/>
      <c r="J7" s="27"/>
      <c r="K7" s="27"/>
      <c r="L7" s="27"/>
      <c r="M7" s="27"/>
      <c r="N7" s="27"/>
      <c r="O7" s="27"/>
      <c r="P7" s="27"/>
      <c r="Q7" s="27"/>
      <c r="R7" s="27"/>
      <c r="S7" s="27"/>
      <c r="T7" s="27"/>
      <c r="U7" s="26"/>
      <c r="V7" s="27"/>
      <c r="W7" s="26"/>
      <c r="X7" s="26"/>
    </row>
    <row r="8" spans="1:16383" s="11" customFormat="1" ht="16" customHeight="1" x14ac:dyDescent="0.2">
      <c r="A8" s="43"/>
      <c r="B8" s="271"/>
      <c r="C8" s="272"/>
      <c r="D8" s="272"/>
      <c r="E8" s="272"/>
      <c r="F8" s="273"/>
      <c r="G8" s="27"/>
      <c r="H8" s="26"/>
      <c r="I8" s="26"/>
      <c r="J8" s="27"/>
      <c r="K8" s="27"/>
      <c r="L8" s="27"/>
      <c r="M8" s="27"/>
      <c r="N8" s="27"/>
      <c r="O8" s="27"/>
      <c r="P8" s="27"/>
      <c r="Q8" s="27"/>
      <c r="R8" s="27"/>
      <c r="S8" s="27"/>
      <c r="T8" s="27"/>
      <c r="U8" s="26"/>
      <c r="V8" s="27"/>
      <c r="W8" s="26"/>
      <c r="X8" s="26"/>
    </row>
    <row r="9" spans="1:16383" s="11" customFormat="1" ht="16" customHeight="1" x14ac:dyDescent="0.2">
      <c r="A9" s="43"/>
      <c r="B9" s="271"/>
      <c r="C9" s="272"/>
      <c r="D9" s="272"/>
      <c r="E9" s="272"/>
      <c r="F9" s="273"/>
      <c r="G9" s="27"/>
      <c r="H9" s="26"/>
      <c r="I9" s="26"/>
      <c r="J9" s="27"/>
      <c r="K9" s="27"/>
      <c r="L9" s="27"/>
      <c r="M9" s="27"/>
      <c r="N9" s="27"/>
      <c r="O9" s="27"/>
      <c r="P9" s="27"/>
      <c r="Q9" s="27"/>
      <c r="R9" s="27"/>
      <c r="S9" s="27"/>
      <c r="T9" s="27"/>
      <c r="U9" s="26"/>
      <c r="V9" s="27"/>
      <c r="W9" s="26"/>
      <c r="X9" s="26"/>
    </row>
    <row r="10" spans="1:16383" s="11" customFormat="1" ht="16" customHeight="1" x14ac:dyDescent="0.2">
      <c r="A10" s="43"/>
      <c r="B10" s="78"/>
      <c r="C10" s="51"/>
      <c r="D10" s="51"/>
      <c r="E10" s="51"/>
      <c r="F10" s="94"/>
      <c r="G10" s="27"/>
      <c r="H10" s="26"/>
      <c r="I10" s="26"/>
      <c r="J10" s="27"/>
      <c r="K10" s="26"/>
      <c r="L10" s="26"/>
      <c r="M10" s="27"/>
      <c r="N10" s="26"/>
      <c r="O10" s="26"/>
      <c r="P10" s="27"/>
      <c r="Q10" s="26"/>
      <c r="R10" s="26"/>
      <c r="S10" s="27"/>
      <c r="T10" s="26"/>
      <c r="U10" s="26"/>
      <c r="V10" s="27"/>
      <c r="W10" s="26"/>
      <c r="X10" s="26"/>
    </row>
    <row r="11" spans="1:16383" s="11" customFormat="1" ht="16" customHeight="1" x14ac:dyDescent="0.2">
      <c r="A11" s="43"/>
      <c r="B11" s="268"/>
      <c r="C11" s="269"/>
      <c r="D11" s="269"/>
      <c r="E11" s="269"/>
      <c r="F11" s="270"/>
      <c r="G11" s="27"/>
      <c r="H11" s="26"/>
      <c r="I11" s="26"/>
      <c r="J11" s="27"/>
      <c r="K11" s="26"/>
      <c r="L11" s="26"/>
      <c r="M11" s="27"/>
      <c r="N11" s="26"/>
      <c r="O11" s="26"/>
      <c r="P11" s="27"/>
      <c r="Q11" s="26"/>
      <c r="R11" s="26"/>
      <c r="S11" s="27"/>
      <c r="T11" s="26"/>
      <c r="U11" s="26"/>
      <c r="V11" s="27"/>
      <c r="W11" s="26"/>
      <c r="X11" s="26"/>
    </row>
    <row r="12" spans="1:16383" s="11" customFormat="1" ht="16" customHeight="1" x14ac:dyDescent="0.2">
      <c r="A12" s="43"/>
      <c r="B12" s="274" t="s">
        <v>202</v>
      </c>
      <c r="C12" s="275"/>
      <c r="D12" s="275"/>
      <c r="E12" s="275"/>
      <c r="F12" s="276"/>
      <c r="G12" s="27"/>
      <c r="H12" s="26"/>
      <c r="I12" s="26"/>
      <c r="J12" s="27"/>
      <c r="K12" s="26"/>
      <c r="L12" s="26"/>
      <c r="M12" s="27"/>
      <c r="N12" s="26"/>
      <c r="O12" s="26"/>
      <c r="P12" s="27"/>
      <c r="Q12" s="26"/>
      <c r="R12" s="26"/>
      <c r="S12" s="27"/>
      <c r="T12" s="26"/>
      <c r="U12" s="26"/>
      <c r="V12" s="27"/>
      <c r="W12" s="26"/>
      <c r="X12" s="26"/>
    </row>
    <row r="13" spans="1:16383" x14ac:dyDescent="0.2">
      <c r="A13" s="43"/>
      <c r="B13" s="95" t="s">
        <v>0</v>
      </c>
      <c r="C13" s="277"/>
      <c r="D13" s="277"/>
      <c r="E13" s="277"/>
      <c r="F13" s="278"/>
      <c r="G13" s="27"/>
      <c r="H13" s="26"/>
      <c r="I13" s="26"/>
      <c r="J13" s="27"/>
      <c r="K13" s="26"/>
      <c r="L13" s="26"/>
      <c r="M13" s="27"/>
      <c r="N13" s="26"/>
      <c r="O13" s="26"/>
      <c r="P13" s="27"/>
      <c r="Q13" s="26"/>
      <c r="R13" s="26"/>
      <c r="S13" s="27"/>
      <c r="T13" s="26"/>
      <c r="U13" s="26"/>
      <c r="V13" s="27"/>
      <c r="W13" s="26"/>
      <c r="X13" s="26"/>
    </row>
    <row r="14" spans="1:16383" x14ac:dyDescent="0.2">
      <c r="A14" s="43"/>
      <c r="B14" s="95" t="s">
        <v>2</v>
      </c>
      <c r="C14" s="277"/>
      <c r="D14" s="277"/>
      <c r="E14" s="277"/>
      <c r="F14" s="278"/>
      <c r="G14" s="27"/>
      <c r="H14" s="26"/>
      <c r="I14" s="26"/>
      <c r="J14" s="27"/>
      <c r="K14" s="26"/>
      <c r="L14" s="26"/>
      <c r="M14" s="27"/>
      <c r="N14" s="26"/>
      <c r="O14" s="26"/>
      <c r="P14" s="27"/>
      <c r="Q14" s="26"/>
      <c r="R14" s="26"/>
      <c r="S14" s="27"/>
      <c r="T14" s="26"/>
      <c r="U14" s="26"/>
      <c r="V14" s="27"/>
      <c r="W14" s="26"/>
      <c r="X14" s="26"/>
    </row>
    <row r="15" spans="1:16383" x14ac:dyDescent="0.2">
      <c r="A15" s="43"/>
      <c r="B15" s="95" t="s">
        <v>1</v>
      </c>
      <c r="C15" s="277"/>
      <c r="D15" s="277"/>
      <c r="E15" s="277"/>
      <c r="F15" s="278"/>
      <c r="G15" s="27"/>
      <c r="H15" s="26"/>
      <c r="I15" s="26"/>
      <c r="J15" s="27"/>
      <c r="K15" s="26"/>
      <c r="L15" s="26"/>
      <c r="M15" s="27"/>
      <c r="N15" s="26"/>
      <c r="O15" s="26"/>
      <c r="P15" s="27"/>
      <c r="Q15" s="26"/>
      <c r="R15" s="26"/>
      <c r="S15" s="27"/>
      <c r="T15" s="26"/>
      <c r="U15" s="26"/>
      <c r="V15" s="27"/>
      <c r="W15" s="26"/>
      <c r="X15" s="26"/>
    </row>
    <row r="16" spans="1:16383" x14ac:dyDescent="0.2">
      <c r="A16" s="43"/>
      <c r="B16" s="95" t="s">
        <v>3</v>
      </c>
      <c r="C16" s="277"/>
      <c r="D16" s="277"/>
      <c r="E16" s="277"/>
      <c r="F16" s="278"/>
      <c r="G16" s="27"/>
      <c r="H16" s="26"/>
      <c r="I16" s="26"/>
      <c r="J16" s="27"/>
      <c r="K16" s="26"/>
      <c r="L16" s="26"/>
      <c r="M16" s="27"/>
      <c r="N16" s="26"/>
      <c r="O16" s="26"/>
      <c r="P16" s="27"/>
      <c r="Q16" s="26"/>
      <c r="R16" s="26"/>
      <c r="S16" s="27"/>
      <c r="T16" s="26"/>
      <c r="U16" s="26"/>
      <c r="V16" s="27"/>
      <c r="W16" s="26"/>
      <c r="X16" s="26"/>
    </row>
    <row r="17" spans="1:24" x14ac:dyDescent="0.2">
      <c r="A17" s="43"/>
      <c r="B17" s="78"/>
      <c r="C17" s="51"/>
      <c r="D17" s="51"/>
      <c r="E17" s="51"/>
      <c r="F17" s="94"/>
      <c r="G17" s="27"/>
      <c r="H17" s="26"/>
      <c r="I17" s="26"/>
      <c r="J17" s="27"/>
      <c r="K17" s="26"/>
      <c r="L17" s="26"/>
      <c r="M17" s="27"/>
      <c r="N17" s="26"/>
      <c r="O17" s="26"/>
      <c r="P17" s="27"/>
      <c r="Q17" s="26"/>
      <c r="R17" s="26"/>
      <c r="S17" s="27"/>
      <c r="T17" s="26"/>
      <c r="U17" s="26"/>
      <c r="V17" s="27"/>
      <c r="W17" s="26"/>
      <c r="X17" s="26"/>
    </row>
    <row r="18" spans="1:24" x14ac:dyDescent="0.2">
      <c r="A18" s="43"/>
      <c r="B18" s="268"/>
      <c r="C18" s="269"/>
      <c r="D18" s="269"/>
      <c r="E18" s="269"/>
      <c r="F18" s="270"/>
      <c r="G18" s="27"/>
      <c r="H18" s="26"/>
      <c r="I18" s="26"/>
      <c r="J18" s="27"/>
      <c r="K18" s="26"/>
      <c r="L18" s="26"/>
      <c r="M18" s="27"/>
      <c r="N18" s="26"/>
      <c r="O18" s="26"/>
      <c r="P18" s="27"/>
      <c r="Q18" s="26"/>
      <c r="R18" s="26"/>
      <c r="S18" s="27"/>
      <c r="T18" s="26"/>
      <c r="U18" s="26"/>
      <c r="V18" s="27"/>
      <c r="W18" s="26"/>
      <c r="X18" s="26"/>
    </row>
    <row r="19" spans="1:24" x14ac:dyDescent="0.2">
      <c r="A19" s="43"/>
      <c r="B19" s="255" t="s">
        <v>203</v>
      </c>
      <c r="C19" s="256"/>
      <c r="D19" s="256"/>
      <c r="E19" s="256"/>
      <c r="F19" s="257"/>
      <c r="G19" s="27"/>
      <c r="H19" s="26"/>
      <c r="I19" s="26"/>
      <c r="J19" s="27"/>
      <c r="K19" s="26"/>
      <c r="L19" s="26"/>
      <c r="M19" s="27"/>
      <c r="N19" s="26"/>
      <c r="O19" s="26"/>
      <c r="P19" s="27"/>
      <c r="Q19" s="26"/>
      <c r="R19" s="26"/>
      <c r="S19" s="27"/>
      <c r="T19" s="26"/>
      <c r="U19" s="26"/>
      <c r="V19" s="27"/>
      <c r="W19" s="26"/>
      <c r="X19" s="26"/>
    </row>
    <row r="20" spans="1:24" ht="34" x14ac:dyDescent="0.2">
      <c r="A20" s="43"/>
      <c r="B20" s="96" t="s">
        <v>858</v>
      </c>
      <c r="C20" s="12" t="s">
        <v>204</v>
      </c>
      <c r="D20" s="12" t="s">
        <v>4</v>
      </c>
      <c r="E20" s="12" t="s">
        <v>3</v>
      </c>
      <c r="F20" s="97" t="s">
        <v>859</v>
      </c>
      <c r="G20" s="27"/>
      <c r="H20" s="26"/>
      <c r="I20" s="26"/>
      <c r="J20" s="27"/>
      <c r="K20" s="26"/>
      <c r="L20" s="26"/>
      <c r="M20" s="27"/>
      <c r="N20" s="26"/>
      <c r="O20" s="26"/>
      <c r="P20" s="27"/>
      <c r="Q20" s="26"/>
      <c r="R20" s="26"/>
      <c r="S20" s="27"/>
      <c r="T20" s="26"/>
      <c r="U20" s="26"/>
      <c r="V20" s="27"/>
      <c r="W20" s="26"/>
      <c r="X20" s="26"/>
    </row>
    <row r="21" spans="1:24" x14ac:dyDescent="0.2">
      <c r="A21" s="43"/>
      <c r="B21" s="96"/>
      <c r="C21" s="12"/>
      <c r="D21" s="12"/>
      <c r="E21" s="12"/>
      <c r="F21" s="97"/>
      <c r="G21" s="27"/>
      <c r="H21" s="26"/>
      <c r="I21" s="26"/>
      <c r="J21" s="27"/>
      <c r="K21" s="26"/>
      <c r="L21" s="26"/>
      <c r="M21" s="27"/>
      <c r="N21" s="26"/>
      <c r="O21" s="26"/>
      <c r="P21" s="27"/>
      <c r="Q21" s="26"/>
      <c r="R21" s="26"/>
      <c r="S21" s="27"/>
      <c r="T21" s="26"/>
      <c r="U21" s="26"/>
      <c r="V21" s="27"/>
      <c r="W21" s="26"/>
      <c r="X21" s="26"/>
    </row>
    <row r="22" spans="1:24" x14ac:dyDescent="0.2">
      <c r="A22" s="43"/>
      <c r="B22" s="96"/>
      <c r="C22" s="12"/>
      <c r="D22" s="12"/>
      <c r="E22" s="12"/>
      <c r="F22" s="97"/>
      <c r="G22" s="27"/>
      <c r="H22" s="26"/>
      <c r="I22" s="26"/>
      <c r="J22" s="27"/>
      <c r="K22" s="26"/>
      <c r="L22" s="26"/>
      <c r="M22" s="27"/>
      <c r="N22" s="26"/>
      <c r="O22" s="26"/>
      <c r="P22" s="27"/>
      <c r="Q22" s="26"/>
      <c r="R22" s="26"/>
      <c r="S22" s="27"/>
      <c r="T22" s="26"/>
      <c r="U22" s="26"/>
      <c r="V22" s="27"/>
      <c r="W22" s="26"/>
      <c r="X22" s="26"/>
    </row>
    <row r="23" spans="1:24" x14ac:dyDescent="0.2">
      <c r="A23" s="43"/>
      <c r="B23" s="96"/>
      <c r="C23" s="12"/>
      <c r="D23" s="12"/>
      <c r="E23" s="12"/>
      <c r="F23" s="97"/>
      <c r="G23" s="27"/>
      <c r="H23" s="26"/>
      <c r="I23" s="26"/>
      <c r="J23" s="27"/>
      <c r="K23" s="26"/>
      <c r="L23" s="26"/>
      <c r="M23" s="27"/>
      <c r="N23" s="26"/>
      <c r="O23" s="26"/>
      <c r="P23" s="27"/>
      <c r="Q23" s="26"/>
      <c r="R23" s="26"/>
      <c r="S23" s="27"/>
      <c r="T23" s="26"/>
      <c r="U23" s="26"/>
      <c r="V23" s="27"/>
      <c r="W23" s="26"/>
      <c r="X23" s="26"/>
    </row>
    <row r="24" spans="1:24" x14ac:dyDescent="0.2">
      <c r="A24" s="43"/>
      <c r="B24" s="98"/>
      <c r="C24" s="4"/>
      <c r="D24" s="4"/>
      <c r="E24" s="4"/>
      <c r="F24" s="99"/>
      <c r="G24" s="27"/>
      <c r="H24" s="26"/>
      <c r="I24" s="26"/>
      <c r="J24" s="27"/>
      <c r="K24" s="26"/>
      <c r="L24" s="26"/>
      <c r="M24" s="27"/>
      <c r="N24" s="26"/>
      <c r="O24" s="26"/>
      <c r="P24" s="27"/>
      <c r="Q24" s="26"/>
      <c r="R24" s="26"/>
      <c r="S24" s="27"/>
      <c r="T24" s="26"/>
      <c r="U24" s="26"/>
      <c r="V24" s="27"/>
      <c r="W24" s="26"/>
      <c r="X24" s="26"/>
    </row>
    <row r="25" spans="1:24" x14ac:dyDescent="0.2">
      <c r="A25" s="43"/>
      <c r="B25" s="279" t="s">
        <v>205</v>
      </c>
      <c r="C25" s="280"/>
      <c r="D25" s="280"/>
      <c r="E25" s="280"/>
      <c r="F25" s="281"/>
      <c r="G25" s="27"/>
      <c r="H25" s="26"/>
      <c r="I25" s="26"/>
      <c r="J25" s="27"/>
      <c r="K25" s="26"/>
      <c r="L25" s="26"/>
      <c r="M25" s="27"/>
      <c r="N25" s="26"/>
      <c r="O25" s="26"/>
      <c r="P25" s="27"/>
      <c r="Q25" s="26"/>
      <c r="R25" s="26"/>
      <c r="S25" s="27"/>
      <c r="T25" s="26"/>
      <c r="U25" s="26"/>
      <c r="V25" s="27"/>
      <c r="W25" s="26"/>
      <c r="X25" s="26"/>
    </row>
    <row r="26" spans="1:24" x14ac:dyDescent="0.2">
      <c r="A26" s="43"/>
      <c r="B26" s="78"/>
      <c r="C26" s="51"/>
      <c r="D26" s="51"/>
      <c r="E26" s="51"/>
      <c r="F26" s="94"/>
      <c r="G26" s="27"/>
      <c r="H26" s="26"/>
      <c r="I26" s="26"/>
      <c r="J26" s="27"/>
      <c r="K26" s="26"/>
      <c r="L26" s="26"/>
      <c r="M26" s="27"/>
      <c r="N26" s="26"/>
      <c r="O26" s="26"/>
      <c r="P26" s="27"/>
      <c r="Q26" s="26"/>
      <c r="R26" s="26"/>
      <c r="S26" s="27"/>
      <c r="T26" s="26"/>
      <c r="U26" s="26"/>
      <c r="V26" s="27"/>
      <c r="W26" s="26"/>
      <c r="X26" s="26"/>
    </row>
    <row r="27" spans="1:24" x14ac:dyDescent="0.2">
      <c r="A27" s="43"/>
      <c r="B27" s="268"/>
      <c r="C27" s="269"/>
      <c r="D27" s="269"/>
      <c r="E27" s="269"/>
      <c r="F27" s="270"/>
      <c r="G27" s="27"/>
      <c r="H27" s="26"/>
      <c r="I27" s="26"/>
      <c r="J27" s="27"/>
      <c r="K27" s="26"/>
      <c r="L27" s="26"/>
      <c r="M27" s="27"/>
      <c r="N27" s="26"/>
      <c r="O27" s="26"/>
      <c r="P27" s="27"/>
      <c r="Q27" s="26"/>
      <c r="R27" s="26"/>
      <c r="S27" s="27"/>
      <c r="T27" s="26"/>
      <c r="U27" s="26"/>
      <c r="V27" s="27"/>
      <c r="W27" s="26"/>
      <c r="X27" s="26"/>
    </row>
    <row r="28" spans="1:24" x14ac:dyDescent="0.2">
      <c r="A28" s="43"/>
      <c r="B28" s="255" t="s">
        <v>138</v>
      </c>
      <c r="C28" s="256"/>
      <c r="D28" s="256"/>
      <c r="E28" s="256"/>
      <c r="F28" s="257"/>
      <c r="G28" s="27"/>
      <c r="H28" s="26"/>
      <c r="I28" s="26"/>
      <c r="J28" s="27"/>
      <c r="K28" s="26"/>
      <c r="L28" s="26"/>
      <c r="M28" s="27"/>
      <c r="N28" s="26"/>
      <c r="O28" s="26"/>
      <c r="P28" s="27"/>
      <c r="Q28" s="26"/>
      <c r="R28" s="26"/>
      <c r="S28" s="27"/>
      <c r="T28" s="26"/>
      <c r="U28" s="26"/>
      <c r="V28" s="27"/>
      <c r="W28" s="26"/>
      <c r="X28" s="26"/>
    </row>
    <row r="29" spans="1:24" ht="17" x14ac:dyDescent="0.2">
      <c r="A29" s="43"/>
      <c r="B29" s="96" t="s">
        <v>206</v>
      </c>
      <c r="C29" s="258" t="s">
        <v>207</v>
      </c>
      <c r="D29" s="258"/>
      <c r="E29" s="258"/>
      <c r="F29" s="259"/>
      <c r="G29" s="27"/>
      <c r="H29" s="26"/>
      <c r="I29" s="26"/>
      <c r="J29" s="27"/>
      <c r="K29" s="26"/>
      <c r="L29" s="26"/>
      <c r="M29" s="27"/>
      <c r="N29" s="26"/>
      <c r="O29" s="26"/>
      <c r="P29" s="27"/>
      <c r="Q29" s="26"/>
      <c r="R29" s="26"/>
      <c r="S29" s="27"/>
      <c r="T29" s="26"/>
      <c r="U29" s="26"/>
      <c r="V29" s="27"/>
      <c r="W29" s="26"/>
      <c r="X29" s="26"/>
    </row>
    <row r="30" spans="1:24" ht="17" x14ac:dyDescent="0.2">
      <c r="A30" s="43"/>
      <c r="B30" s="100" t="s">
        <v>257</v>
      </c>
      <c r="C30" s="4"/>
      <c r="D30" s="4"/>
      <c r="E30" s="4"/>
      <c r="F30" s="99"/>
      <c r="G30" s="27"/>
      <c r="H30" s="26"/>
      <c r="I30" s="26"/>
      <c r="J30" s="27"/>
      <c r="K30" s="26"/>
      <c r="L30" s="26"/>
      <c r="M30" s="27"/>
      <c r="N30" s="26"/>
      <c r="O30" s="26"/>
      <c r="P30" s="27"/>
      <c r="Q30" s="26"/>
      <c r="R30" s="26"/>
      <c r="S30" s="27"/>
      <c r="T30" s="26"/>
      <c r="U30" s="26"/>
      <c r="V30" s="27"/>
      <c r="W30" s="26"/>
      <c r="X30" s="26"/>
    </row>
    <row r="31" spans="1:24" ht="17" x14ac:dyDescent="0.2">
      <c r="A31" s="43"/>
      <c r="B31" s="100" t="s">
        <v>633</v>
      </c>
      <c r="C31" s="4"/>
      <c r="D31" s="4"/>
      <c r="E31" s="4"/>
      <c r="F31" s="99"/>
      <c r="G31" s="27"/>
      <c r="H31" s="26"/>
      <c r="I31" s="26"/>
      <c r="J31" s="27"/>
      <c r="K31" s="26"/>
      <c r="L31" s="26"/>
      <c r="M31" s="27"/>
      <c r="N31" s="26"/>
      <c r="O31" s="26"/>
      <c r="P31" s="27"/>
      <c r="Q31" s="26"/>
      <c r="R31" s="26"/>
      <c r="S31" s="27"/>
      <c r="T31" s="26"/>
      <c r="U31" s="26"/>
      <c r="V31" s="27"/>
      <c r="W31" s="26"/>
      <c r="X31" s="26"/>
    </row>
    <row r="32" spans="1:24" ht="17" x14ac:dyDescent="0.2">
      <c r="A32" s="43"/>
      <c r="B32" s="100" t="s">
        <v>631</v>
      </c>
      <c r="C32" s="4"/>
      <c r="D32" s="4"/>
      <c r="E32" s="4"/>
      <c r="F32" s="99"/>
      <c r="G32" s="27"/>
      <c r="H32" s="26"/>
      <c r="I32" s="26"/>
      <c r="J32" s="27"/>
      <c r="K32" s="26"/>
      <c r="L32" s="26"/>
      <c r="M32" s="27"/>
      <c r="N32" s="26"/>
      <c r="O32" s="26"/>
      <c r="P32" s="27"/>
      <c r="Q32" s="26"/>
      <c r="R32" s="26"/>
      <c r="S32" s="27"/>
      <c r="T32" s="26"/>
      <c r="U32" s="26"/>
      <c r="V32" s="27"/>
      <c r="W32" s="26"/>
      <c r="X32" s="26"/>
    </row>
    <row r="33" spans="1:24" ht="17" x14ac:dyDescent="0.2">
      <c r="A33" s="43"/>
      <c r="B33" s="100" t="s">
        <v>632</v>
      </c>
      <c r="C33" s="4"/>
      <c r="D33" s="4"/>
      <c r="E33" s="4"/>
      <c r="F33" s="99"/>
      <c r="G33" s="27"/>
      <c r="H33" s="26"/>
      <c r="I33" s="26"/>
      <c r="J33" s="27"/>
      <c r="K33" s="26"/>
      <c r="L33" s="26"/>
      <c r="M33" s="27"/>
      <c r="N33" s="26"/>
      <c r="O33" s="26"/>
      <c r="P33" s="27"/>
      <c r="Q33" s="26"/>
      <c r="R33" s="26"/>
      <c r="S33" s="27"/>
      <c r="T33" s="26"/>
      <c r="U33" s="26"/>
      <c r="V33" s="27"/>
      <c r="W33" s="26"/>
      <c r="X33" s="26"/>
    </row>
    <row r="34" spans="1:24" ht="17" x14ac:dyDescent="0.2">
      <c r="A34" s="43"/>
      <c r="B34" s="100" t="s">
        <v>629</v>
      </c>
      <c r="C34" s="4"/>
      <c r="D34" s="4"/>
      <c r="E34" s="4"/>
      <c r="F34" s="99"/>
      <c r="G34" s="27"/>
      <c r="H34" s="26"/>
      <c r="I34" s="26"/>
      <c r="J34" s="27"/>
      <c r="K34" s="26"/>
      <c r="L34" s="26"/>
      <c r="M34" s="27"/>
      <c r="N34" s="26"/>
      <c r="O34" s="26"/>
      <c r="P34" s="27"/>
      <c r="Q34" s="26"/>
      <c r="R34" s="26"/>
      <c r="S34" s="27"/>
      <c r="T34" s="26"/>
      <c r="U34" s="26"/>
      <c r="V34" s="27"/>
      <c r="W34" s="26"/>
      <c r="X34" s="26"/>
    </row>
    <row r="35" spans="1:24" x14ac:dyDescent="0.2">
      <c r="A35" s="43"/>
      <c r="B35" s="98"/>
      <c r="C35" s="4"/>
      <c r="D35" s="4"/>
      <c r="E35" s="4"/>
      <c r="F35" s="99"/>
      <c r="G35" s="27"/>
      <c r="H35" s="26"/>
      <c r="I35" s="26"/>
      <c r="J35" s="27"/>
      <c r="K35" s="26"/>
      <c r="L35" s="26"/>
      <c r="M35" s="27"/>
      <c r="N35" s="26"/>
      <c r="O35" s="26"/>
      <c r="P35" s="27"/>
      <c r="Q35" s="26"/>
      <c r="R35" s="26"/>
      <c r="S35" s="27"/>
      <c r="T35" s="26"/>
      <c r="U35" s="26"/>
      <c r="V35" s="27"/>
      <c r="W35" s="26"/>
      <c r="X35" s="26"/>
    </row>
    <row r="36" spans="1:24" ht="17" thickBot="1" x14ac:dyDescent="0.25">
      <c r="A36" s="43"/>
      <c r="B36" s="282" t="s">
        <v>205</v>
      </c>
      <c r="C36" s="283"/>
      <c r="D36" s="283"/>
      <c r="E36" s="283"/>
      <c r="F36" s="284"/>
      <c r="G36" s="27"/>
      <c r="H36" s="26"/>
      <c r="I36" s="26"/>
      <c r="J36" s="27"/>
      <c r="K36" s="26"/>
      <c r="L36" s="26"/>
      <c r="M36" s="27"/>
      <c r="N36" s="26"/>
      <c r="O36" s="26"/>
      <c r="P36" s="27"/>
      <c r="Q36" s="26"/>
      <c r="R36" s="26"/>
      <c r="S36" s="27"/>
      <c r="T36" s="26"/>
      <c r="U36" s="26"/>
      <c r="V36" s="27"/>
      <c r="W36" s="26"/>
      <c r="X36" s="26"/>
    </row>
    <row r="37" spans="1:24" x14ac:dyDescent="0.2">
      <c r="A37" s="43"/>
      <c r="B37" s="51"/>
      <c r="C37" s="51"/>
      <c r="D37" s="51"/>
      <c r="E37" s="51"/>
      <c r="F37" s="51"/>
      <c r="G37" s="27"/>
      <c r="H37" s="26"/>
      <c r="I37" s="26"/>
      <c r="J37" s="27"/>
      <c r="K37" s="26"/>
      <c r="L37" s="26"/>
      <c r="M37" s="27"/>
      <c r="N37" s="26"/>
      <c r="O37" s="26"/>
      <c r="P37" s="27"/>
      <c r="Q37" s="26"/>
      <c r="R37" s="26"/>
      <c r="S37" s="27"/>
      <c r="T37" s="26"/>
      <c r="U37" s="26"/>
      <c r="V37" s="27"/>
      <c r="W37" s="26"/>
      <c r="X37" s="26"/>
    </row>
    <row r="38" spans="1:24" x14ac:dyDescent="0.2">
      <c r="A38" s="43"/>
      <c r="B38" s="26"/>
      <c r="C38" s="26"/>
      <c r="D38" s="26"/>
      <c r="E38" s="26"/>
      <c r="F38" s="26"/>
      <c r="G38" s="27"/>
      <c r="H38" s="26"/>
      <c r="I38" s="26"/>
      <c r="J38" s="27"/>
      <c r="K38" s="26"/>
      <c r="L38" s="26"/>
      <c r="M38" s="27"/>
      <c r="N38" s="26"/>
      <c r="O38" s="26"/>
      <c r="P38" s="27"/>
      <c r="Q38" s="26"/>
      <c r="R38" s="26"/>
      <c r="S38" s="27"/>
      <c r="T38" s="26"/>
      <c r="U38" s="26"/>
      <c r="V38" s="27"/>
      <c r="W38" s="26"/>
      <c r="X38" s="26"/>
    </row>
    <row r="39" spans="1:24" x14ac:dyDescent="0.2">
      <c r="A39" s="43"/>
      <c r="B39" s="26"/>
      <c r="C39" s="26"/>
      <c r="D39" s="26"/>
      <c r="E39" s="26"/>
      <c r="F39" s="26"/>
      <c r="G39" s="27"/>
      <c r="H39" s="26"/>
      <c r="I39" s="26"/>
      <c r="J39" s="27"/>
      <c r="K39" s="26"/>
      <c r="L39" s="26"/>
      <c r="M39" s="27"/>
      <c r="N39" s="26"/>
      <c r="O39" s="26"/>
      <c r="P39" s="27"/>
      <c r="Q39" s="26"/>
      <c r="R39" s="26"/>
      <c r="S39" s="27"/>
      <c r="T39" s="26"/>
      <c r="U39" s="26"/>
      <c r="V39" s="27"/>
      <c r="W39" s="26"/>
      <c r="X39" s="26"/>
    </row>
    <row r="40" spans="1:24" x14ac:dyDescent="0.2">
      <c r="A40" s="43"/>
      <c r="B40" s="51"/>
      <c r="C40" s="51"/>
      <c r="D40" s="51"/>
      <c r="E40" s="51"/>
      <c r="F40" s="51"/>
      <c r="G40" s="27"/>
      <c r="H40" s="26"/>
      <c r="I40" s="26"/>
      <c r="J40" s="27"/>
      <c r="K40" s="26"/>
      <c r="L40" s="26"/>
      <c r="M40" s="27"/>
      <c r="N40" s="26"/>
      <c r="O40" s="26"/>
      <c r="P40" s="27"/>
      <c r="Q40" s="26"/>
      <c r="R40" s="26"/>
      <c r="S40" s="27"/>
      <c r="T40" s="26"/>
      <c r="U40" s="26"/>
      <c r="V40" s="27"/>
      <c r="W40" s="26"/>
      <c r="X40" s="26"/>
    </row>
    <row r="41" spans="1:24" x14ac:dyDescent="0.2">
      <c r="A41" s="43"/>
      <c r="B41" s="51"/>
      <c r="C41" s="51"/>
      <c r="D41" s="51"/>
      <c r="E41" s="51"/>
      <c r="F41" s="51"/>
      <c r="G41" s="27"/>
      <c r="H41" s="26"/>
      <c r="I41" s="26"/>
      <c r="J41" s="27"/>
      <c r="K41" s="26"/>
      <c r="L41" s="26"/>
      <c r="M41" s="27"/>
      <c r="N41" s="26"/>
      <c r="O41" s="26"/>
      <c r="P41" s="27"/>
      <c r="Q41" s="26"/>
      <c r="R41" s="26"/>
      <c r="S41" s="27"/>
      <c r="T41" s="26"/>
      <c r="U41" s="26"/>
      <c r="V41" s="27"/>
      <c r="W41" s="26"/>
      <c r="X41" s="26"/>
    </row>
    <row r="42" spans="1:24" x14ac:dyDescent="0.2">
      <c r="A42" s="43"/>
      <c r="B42" s="26"/>
      <c r="C42" s="26"/>
      <c r="D42" s="26"/>
      <c r="E42" s="26"/>
      <c r="F42" s="26"/>
      <c r="G42" s="27"/>
      <c r="H42" s="26"/>
      <c r="I42" s="26"/>
      <c r="J42" s="27"/>
      <c r="K42" s="26"/>
      <c r="L42" s="26"/>
      <c r="M42" s="27"/>
      <c r="N42" s="26"/>
      <c r="O42" s="26"/>
      <c r="P42" s="27"/>
      <c r="Q42" s="26"/>
      <c r="R42" s="26"/>
      <c r="S42" s="27"/>
      <c r="T42" s="26"/>
      <c r="U42" s="26"/>
      <c r="V42" s="27"/>
      <c r="W42" s="26"/>
      <c r="X42" s="26"/>
    </row>
    <row r="43" spans="1:24" x14ac:dyDescent="0.2">
      <c r="A43" s="43"/>
      <c r="B43" s="26"/>
      <c r="C43" s="26"/>
      <c r="D43" s="26"/>
      <c r="E43" s="26"/>
      <c r="F43" s="26"/>
      <c r="G43" s="27"/>
      <c r="H43" s="26"/>
      <c r="I43" s="26"/>
      <c r="J43" s="27"/>
      <c r="K43" s="26"/>
      <c r="L43" s="26"/>
      <c r="M43" s="27"/>
      <c r="N43" s="26"/>
      <c r="O43" s="26"/>
      <c r="P43" s="27"/>
      <c r="Q43" s="26"/>
      <c r="R43" s="26"/>
      <c r="S43" s="27"/>
      <c r="T43" s="26"/>
      <c r="U43" s="26"/>
      <c r="V43" s="27"/>
      <c r="W43" s="26"/>
      <c r="X43" s="26"/>
    </row>
    <row r="44" spans="1:24" x14ac:dyDescent="0.2">
      <c r="A44" s="43"/>
      <c r="B44" s="51"/>
      <c r="C44" s="51"/>
      <c r="D44" s="51"/>
      <c r="E44" s="51"/>
      <c r="F44" s="51"/>
      <c r="G44" s="27"/>
      <c r="H44" s="26"/>
      <c r="I44" s="26"/>
      <c r="J44" s="27"/>
      <c r="K44" s="26"/>
      <c r="L44" s="26"/>
      <c r="M44" s="27"/>
      <c r="N44" s="26"/>
      <c r="O44" s="26"/>
      <c r="P44" s="27"/>
      <c r="Q44" s="26"/>
      <c r="R44" s="26"/>
      <c r="S44" s="27"/>
      <c r="T44" s="26"/>
      <c r="U44" s="26"/>
      <c r="V44" s="27"/>
      <c r="W44" s="26"/>
      <c r="X44" s="26"/>
    </row>
    <row r="45" spans="1:24" x14ac:dyDescent="0.2">
      <c r="A45" s="43"/>
      <c r="B45" s="26"/>
      <c r="C45" s="26"/>
      <c r="D45" s="26"/>
      <c r="E45" s="26"/>
      <c r="F45" s="26"/>
      <c r="G45" s="27"/>
      <c r="H45" s="26"/>
      <c r="I45" s="26"/>
      <c r="J45" s="27"/>
      <c r="K45" s="26"/>
      <c r="L45" s="26"/>
      <c r="M45" s="27"/>
      <c r="N45" s="26"/>
      <c r="O45" s="26"/>
      <c r="P45" s="27"/>
      <c r="Q45" s="26"/>
      <c r="R45" s="26"/>
      <c r="S45" s="27"/>
      <c r="T45" s="26"/>
      <c r="U45" s="26"/>
      <c r="V45" s="27"/>
      <c r="W45" s="26"/>
      <c r="X45" s="26"/>
    </row>
    <row r="46" spans="1:24" x14ac:dyDescent="0.2">
      <c r="A46" s="43"/>
      <c r="B46" s="26"/>
      <c r="C46" s="26"/>
      <c r="D46" s="26"/>
      <c r="E46" s="26"/>
      <c r="F46" s="26"/>
      <c r="G46" s="27"/>
      <c r="H46" s="26"/>
      <c r="I46" s="26"/>
      <c r="J46" s="27"/>
      <c r="K46" s="26"/>
      <c r="L46" s="26"/>
      <c r="M46" s="27"/>
      <c r="N46" s="26"/>
      <c r="O46" s="26"/>
      <c r="P46" s="27"/>
      <c r="Q46" s="26"/>
      <c r="R46" s="26"/>
      <c r="S46" s="27"/>
      <c r="T46" s="26"/>
      <c r="U46" s="26"/>
      <c r="V46" s="27"/>
      <c r="W46" s="26"/>
      <c r="X46" s="26"/>
    </row>
    <row r="47" spans="1:24" x14ac:dyDescent="0.2">
      <c r="A47" s="43"/>
      <c r="B47" s="51"/>
      <c r="C47" s="51"/>
      <c r="D47" s="51"/>
      <c r="E47" s="51"/>
      <c r="F47" s="51"/>
      <c r="G47" s="27"/>
      <c r="H47" s="26"/>
      <c r="I47" s="26"/>
      <c r="J47" s="27"/>
      <c r="K47" s="26"/>
      <c r="L47" s="26"/>
      <c r="M47" s="27"/>
      <c r="N47" s="26"/>
      <c r="O47" s="26"/>
      <c r="P47" s="27"/>
      <c r="Q47" s="26"/>
      <c r="R47" s="26"/>
      <c r="S47" s="27"/>
      <c r="T47" s="26"/>
      <c r="U47" s="26"/>
      <c r="V47" s="27"/>
      <c r="W47" s="26"/>
      <c r="X47" s="26"/>
    </row>
    <row r="48" spans="1:24" x14ac:dyDescent="0.2">
      <c r="A48" s="43"/>
      <c r="B48" s="26"/>
      <c r="C48" s="26"/>
      <c r="D48" s="26"/>
      <c r="E48" s="26"/>
      <c r="F48" s="26"/>
      <c r="G48" s="27"/>
      <c r="H48" s="26"/>
      <c r="I48" s="26"/>
      <c r="J48" s="27"/>
      <c r="K48" s="26"/>
      <c r="L48" s="26"/>
      <c r="M48" s="27"/>
      <c r="N48" s="26"/>
      <c r="O48" s="26"/>
      <c r="P48" s="27"/>
      <c r="Q48" s="26"/>
      <c r="R48" s="26"/>
      <c r="S48" s="27"/>
      <c r="T48" s="26"/>
      <c r="U48" s="26"/>
      <c r="V48" s="27"/>
      <c r="W48" s="26"/>
      <c r="X48" s="26"/>
    </row>
    <row r="49" spans="1:24" x14ac:dyDescent="0.2">
      <c r="A49" s="43"/>
      <c r="B49" s="26"/>
      <c r="C49" s="26"/>
      <c r="D49" s="26"/>
      <c r="E49" s="26"/>
      <c r="F49" s="26"/>
      <c r="G49" s="27"/>
      <c r="H49" s="26"/>
      <c r="I49" s="26"/>
      <c r="J49" s="27"/>
      <c r="K49" s="26"/>
      <c r="L49" s="26"/>
      <c r="M49" s="27"/>
      <c r="N49" s="26"/>
      <c r="O49" s="26"/>
      <c r="P49" s="27"/>
      <c r="Q49" s="26"/>
      <c r="R49" s="26"/>
      <c r="S49" s="27"/>
      <c r="T49" s="26"/>
      <c r="U49" s="26"/>
      <c r="V49" s="27"/>
      <c r="W49" s="26"/>
      <c r="X49" s="26"/>
    </row>
    <row r="50" spans="1:24" x14ac:dyDescent="0.2">
      <c r="A50" s="43"/>
      <c r="B50" s="51"/>
      <c r="C50" s="51"/>
      <c r="D50" s="51"/>
      <c r="E50" s="51"/>
      <c r="F50" s="51"/>
      <c r="G50" s="27"/>
      <c r="H50" s="26"/>
      <c r="I50" s="26"/>
      <c r="J50" s="27"/>
      <c r="K50" s="26"/>
      <c r="L50" s="26"/>
      <c r="M50" s="27"/>
      <c r="N50" s="26"/>
      <c r="O50" s="26"/>
      <c r="P50" s="27"/>
      <c r="Q50" s="26"/>
      <c r="R50" s="26"/>
      <c r="S50" s="27"/>
      <c r="T50" s="26"/>
      <c r="U50" s="26"/>
      <c r="V50" s="27"/>
      <c r="W50" s="26"/>
      <c r="X50" s="26"/>
    </row>
    <row r="51" spans="1:24" x14ac:dyDescent="0.2">
      <c r="A51" s="43"/>
      <c r="B51" s="26"/>
      <c r="C51" s="26"/>
      <c r="D51" s="26"/>
      <c r="E51" s="26"/>
      <c r="F51" s="26"/>
      <c r="G51" s="27"/>
      <c r="H51" s="26"/>
      <c r="I51" s="26"/>
      <c r="J51" s="27"/>
      <c r="K51" s="26"/>
      <c r="L51" s="26"/>
      <c r="M51" s="27"/>
      <c r="N51" s="26"/>
      <c r="O51" s="26"/>
      <c r="P51" s="27"/>
      <c r="Q51" s="26"/>
      <c r="R51" s="26"/>
      <c r="S51" s="27"/>
      <c r="T51" s="26"/>
      <c r="U51" s="26"/>
      <c r="V51" s="27"/>
      <c r="W51" s="26"/>
      <c r="X51" s="26"/>
    </row>
    <row r="52" spans="1:24" x14ac:dyDescent="0.2">
      <c r="A52" s="43"/>
      <c r="B52" s="26"/>
      <c r="C52" s="26"/>
      <c r="D52" s="26"/>
      <c r="E52" s="26"/>
      <c r="F52" s="26"/>
      <c r="G52" s="27"/>
      <c r="H52" s="26"/>
      <c r="I52" s="26"/>
      <c r="J52" s="27"/>
      <c r="K52" s="26"/>
      <c r="L52" s="26"/>
      <c r="M52" s="27"/>
      <c r="N52" s="26"/>
      <c r="O52" s="26"/>
      <c r="P52" s="27"/>
      <c r="Q52" s="26"/>
      <c r="R52" s="26"/>
      <c r="S52" s="27"/>
      <c r="T52" s="26"/>
      <c r="U52" s="26"/>
      <c r="V52" s="27"/>
      <c r="W52" s="26"/>
      <c r="X52" s="26"/>
    </row>
    <row r="53" spans="1:24" x14ac:dyDescent="0.2">
      <c r="A53" s="43"/>
      <c r="B53" s="51"/>
      <c r="C53" s="51"/>
      <c r="D53" s="51"/>
      <c r="E53" s="51"/>
      <c r="F53" s="51"/>
      <c r="G53" s="27"/>
      <c r="H53" s="26"/>
      <c r="I53" s="26"/>
      <c r="J53" s="27"/>
      <c r="K53" s="26"/>
      <c r="L53" s="26"/>
      <c r="M53" s="27"/>
      <c r="N53" s="26"/>
      <c r="O53" s="26"/>
      <c r="P53" s="27"/>
      <c r="Q53" s="26"/>
      <c r="R53" s="26"/>
      <c r="S53" s="27"/>
      <c r="T53" s="26"/>
      <c r="U53" s="26"/>
      <c r="V53" s="27"/>
      <c r="W53" s="26"/>
      <c r="X53" s="26"/>
    </row>
    <row r="54" spans="1:24" x14ac:dyDescent="0.2">
      <c r="A54" s="43"/>
      <c r="B54" s="26"/>
      <c r="C54" s="26"/>
      <c r="D54" s="26"/>
      <c r="E54" s="26"/>
      <c r="F54" s="26"/>
      <c r="G54" s="27"/>
      <c r="H54" s="26"/>
      <c r="I54" s="26"/>
      <c r="J54" s="27"/>
      <c r="K54" s="26"/>
      <c r="L54" s="26"/>
      <c r="M54" s="27"/>
      <c r="N54" s="26"/>
      <c r="O54" s="26"/>
      <c r="P54" s="27"/>
      <c r="Q54" s="26"/>
      <c r="R54" s="26"/>
      <c r="S54" s="27"/>
      <c r="T54" s="26"/>
      <c r="U54" s="26"/>
      <c r="V54" s="27"/>
      <c r="W54" s="26"/>
      <c r="X54" s="26"/>
    </row>
    <row r="55" spans="1:24" x14ac:dyDescent="0.2">
      <c r="A55" s="43"/>
      <c r="B55" s="26"/>
      <c r="C55" s="26"/>
      <c r="D55" s="26"/>
      <c r="E55" s="26"/>
      <c r="F55" s="26"/>
      <c r="G55" s="27"/>
      <c r="H55" s="26"/>
      <c r="I55" s="26"/>
      <c r="J55" s="27"/>
      <c r="K55" s="26"/>
      <c r="L55" s="26"/>
      <c r="M55" s="27"/>
      <c r="N55" s="26"/>
      <c r="O55" s="26"/>
      <c r="P55" s="27"/>
      <c r="Q55" s="26"/>
      <c r="R55" s="26"/>
      <c r="S55" s="27"/>
      <c r="T55" s="26"/>
      <c r="U55" s="26"/>
      <c r="V55" s="27"/>
      <c r="W55" s="26"/>
      <c r="X55" s="26"/>
    </row>
    <row r="56" spans="1:24" x14ac:dyDescent="0.2">
      <c r="A56" s="43"/>
      <c r="B56" s="51"/>
      <c r="C56" s="51"/>
      <c r="D56" s="51"/>
      <c r="E56" s="51"/>
      <c r="F56" s="51"/>
      <c r="G56" s="27"/>
      <c r="H56" s="26"/>
      <c r="I56" s="26"/>
      <c r="J56" s="27"/>
      <c r="K56" s="26"/>
      <c r="L56" s="26"/>
      <c r="M56" s="27"/>
      <c r="N56" s="26"/>
      <c r="O56" s="26"/>
      <c r="P56" s="27"/>
      <c r="Q56" s="26"/>
      <c r="R56" s="26"/>
      <c r="S56" s="27"/>
      <c r="T56" s="26"/>
      <c r="U56" s="26"/>
      <c r="V56" s="27"/>
      <c r="W56" s="26"/>
      <c r="X56" s="26"/>
    </row>
    <row r="57" spans="1:24" x14ac:dyDescent="0.2">
      <c r="A57" s="43"/>
      <c r="B57" s="26"/>
      <c r="C57" s="26"/>
      <c r="D57" s="26"/>
      <c r="E57" s="26"/>
      <c r="F57" s="26"/>
      <c r="G57" s="27"/>
      <c r="H57" s="26"/>
      <c r="I57" s="26"/>
      <c r="J57" s="27"/>
      <c r="K57" s="26"/>
      <c r="L57" s="26"/>
      <c r="M57" s="27"/>
      <c r="N57" s="26"/>
      <c r="O57" s="26"/>
      <c r="P57" s="27"/>
      <c r="Q57" s="26"/>
      <c r="R57" s="26"/>
      <c r="S57" s="27"/>
      <c r="T57" s="26"/>
      <c r="U57" s="26"/>
      <c r="V57" s="27"/>
      <c r="W57" s="26"/>
      <c r="X57" s="26"/>
    </row>
    <row r="58" spans="1:24" x14ac:dyDescent="0.2">
      <c r="A58" s="43"/>
      <c r="B58" s="26"/>
      <c r="C58" s="26"/>
      <c r="D58" s="26"/>
      <c r="E58" s="26"/>
      <c r="F58" s="26"/>
      <c r="G58" s="27"/>
      <c r="H58" s="26"/>
      <c r="I58" s="26"/>
      <c r="J58" s="27"/>
      <c r="K58" s="26"/>
      <c r="L58" s="26"/>
      <c r="M58" s="27"/>
      <c r="N58" s="26"/>
      <c r="O58" s="26"/>
      <c r="P58" s="27"/>
      <c r="Q58" s="26"/>
      <c r="R58" s="26"/>
      <c r="S58" s="27"/>
      <c r="T58" s="26"/>
      <c r="U58" s="26"/>
      <c r="V58" s="27"/>
      <c r="W58" s="26"/>
      <c r="X58" s="26"/>
    </row>
    <row r="59" spans="1:24" x14ac:dyDescent="0.2">
      <c r="A59" s="43"/>
      <c r="G59" s="27"/>
      <c r="H59" s="26"/>
      <c r="I59" s="26"/>
      <c r="J59" s="27"/>
      <c r="K59" s="26"/>
      <c r="L59" s="26"/>
      <c r="M59" s="27"/>
      <c r="N59" s="26"/>
      <c r="O59" s="26"/>
      <c r="P59" s="27"/>
      <c r="Q59" s="26"/>
      <c r="R59" s="26"/>
      <c r="S59" s="27"/>
      <c r="T59" s="26"/>
      <c r="U59" s="26"/>
      <c r="V59" s="27"/>
      <c r="W59" s="26"/>
      <c r="X59" s="26"/>
    </row>
    <row r="60" spans="1:24" x14ac:dyDescent="0.2">
      <c r="A60" s="43"/>
      <c r="G60" s="27"/>
      <c r="H60" s="26"/>
      <c r="I60" s="26"/>
      <c r="J60" s="27"/>
      <c r="K60" s="26"/>
      <c r="L60" s="26"/>
      <c r="M60" s="27"/>
      <c r="N60" s="26"/>
      <c r="O60" s="26"/>
      <c r="P60" s="27"/>
      <c r="Q60" s="26"/>
      <c r="R60" s="26"/>
      <c r="S60" s="27"/>
      <c r="T60" s="26"/>
      <c r="U60" s="26"/>
      <c r="V60" s="27"/>
      <c r="W60" s="26"/>
      <c r="X60" s="26"/>
    </row>
    <row r="61" spans="1:24" x14ac:dyDescent="0.2">
      <c r="A61" s="43"/>
      <c r="G61" s="27"/>
      <c r="H61" s="26"/>
      <c r="I61" s="26"/>
      <c r="J61" s="27"/>
      <c r="K61" s="26"/>
      <c r="L61" s="26"/>
      <c r="M61" s="27"/>
      <c r="N61" s="26"/>
      <c r="O61" s="26"/>
      <c r="P61" s="27"/>
      <c r="Q61" s="26"/>
      <c r="R61" s="26"/>
      <c r="S61" s="27"/>
      <c r="T61" s="26"/>
      <c r="U61" s="26"/>
      <c r="V61" s="27"/>
      <c r="W61" s="26"/>
      <c r="X61" s="26"/>
    </row>
    <row r="62" spans="1:24" x14ac:dyDescent="0.2">
      <c r="A62" s="43"/>
      <c r="G62" s="27"/>
      <c r="H62" s="26"/>
      <c r="I62" s="26"/>
      <c r="J62" s="27"/>
      <c r="K62" s="26"/>
      <c r="L62" s="26"/>
      <c r="M62" s="27"/>
      <c r="N62" s="26"/>
      <c r="O62" s="26"/>
      <c r="P62" s="27"/>
      <c r="Q62" s="26"/>
      <c r="R62" s="26"/>
      <c r="S62" s="27"/>
      <c r="T62" s="26"/>
      <c r="U62" s="26"/>
      <c r="V62" s="27"/>
      <c r="W62" s="26"/>
      <c r="X62" s="26"/>
    </row>
    <row r="63" spans="1:24" x14ac:dyDescent="0.2">
      <c r="A63" s="43"/>
      <c r="G63" s="27"/>
      <c r="H63" s="26"/>
      <c r="I63" s="26"/>
      <c r="J63" s="27"/>
      <c r="K63" s="26"/>
      <c r="L63" s="26"/>
      <c r="M63" s="27"/>
      <c r="N63" s="26"/>
      <c r="O63" s="26"/>
      <c r="P63" s="27"/>
      <c r="Q63" s="26"/>
      <c r="R63" s="26"/>
      <c r="S63" s="27"/>
      <c r="T63" s="26"/>
      <c r="U63" s="26"/>
      <c r="V63" s="27"/>
      <c r="W63" s="26"/>
      <c r="X63" s="26"/>
    </row>
    <row r="64" spans="1:24" x14ac:dyDescent="0.2">
      <c r="A64" s="43"/>
      <c r="G64" s="27"/>
      <c r="H64" s="26"/>
      <c r="I64" s="26"/>
      <c r="J64" s="27"/>
      <c r="K64" s="26"/>
      <c r="L64" s="26"/>
      <c r="M64" s="27"/>
      <c r="N64" s="26"/>
      <c r="O64" s="26"/>
      <c r="P64" s="27"/>
      <c r="Q64" s="26"/>
      <c r="R64" s="26"/>
      <c r="S64" s="27"/>
      <c r="T64" s="26"/>
      <c r="U64" s="26"/>
      <c r="V64" s="27"/>
      <c r="W64" s="26"/>
      <c r="X64" s="26"/>
    </row>
    <row r="65" spans="1:24" x14ac:dyDescent="0.2">
      <c r="A65" s="43"/>
      <c r="G65" s="27"/>
      <c r="H65" s="26"/>
      <c r="I65" s="26"/>
      <c r="J65" s="27"/>
      <c r="K65" s="26"/>
      <c r="L65" s="26"/>
      <c r="M65" s="27"/>
      <c r="N65" s="26"/>
      <c r="O65" s="26"/>
      <c r="P65" s="27"/>
      <c r="Q65" s="26"/>
      <c r="R65" s="26"/>
      <c r="S65" s="27"/>
      <c r="T65" s="26"/>
      <c r="U65" s="26"/>
      <c r="V65" s="27"/>
      <c r="W65" s="26"/>
      <c r="X65" s="26"/>
    </row>
    <row r="66" spans="1:24" x14ac:dyDescent="0.2">
      <c r="A66" s="43"/>
      <c r="G66" s="27"/>
      <c r="H66" s="26"/>
      <c r="I66" s="26"/>
      <c r="J66" s="27"/>
      <c r="K66" s="26"/>
      <c r="L66" s="26"/>
      <c r="M66" s="27"/>
      <c r="N66" s="26"/>
      <c r="O66" s="26"/>
      <c r="P66" s="27"/>
      <c r="Q66" s="26"/>
      <c r="R66" s="26"/>
      <c r="S66" s="27"/>
      <c r="T66" s="26"/>
      <c r="U66" s="26"/>
      <c r="V66" s="27"/>
      <c r="W66" s="26"/>
      <c r="X66" s="26"/>
    </row>
    <row r="67" spans="1:24" x14ac:dyDescent="0.2">
      <c r="A67" s="43"/>
      <c r="G67" s="27"/>
      <c r="H67" s="26"/>
      <c r="I67" s="26"/>
      <c r="J67" s="27"/>
      <c r="K67" s="26"/>
      <c r="L67" s="26"/>
      <c r="M67" s="27"/>
      <c r="N67" s="26"/>
      <c r="O67" s="26"/>
      <c r="P67" s="27"/>
      <c r="Q67" s="26"/>
      <c r="R67" s="26"/>
      <c r="S67" s="27"/>
      <c r="T67" s="26"/>
      <c r="U67" s="26"/>
      <c r="V67" s="27"/>
      <c r="W67" s="26"/>
      <c r="X67" s="26"/>
    </row>
    <row r="68" spans="1:24" x14ac:dyDescent="0.2">
      <c r="A68" s="26"/>
      <c r="G68" s="26"/>
      <c r="H68" s="26"/>
      <c r="I68" s="26"/>
      <c r="J68" s="26"/>
      <c r="K68" s="26"/>
      <c r="L68" s="26"/>
      <c r="M68" s="26"/>
      <c r="N68" s="26"/>
      <c r="O68" s="26"/>
      <c r="P68" s="26"/>
      <c r="Q68" s="26"/>
      <c r="R68" s="26"/>
      <c r="S68" s="26"/>
      <c r="T68" s="26"/>
      <c r="U68" s="26"/>
      <c r="V68" s="26"/>
      <c r="W68" s="26"/>
      <c r="X68" s="26"/>
    </row>
    <row r="69" spans="1:24" x14ac:dyDescent="0.2">
      <c r="A69" s="26"/>
      <c r="G69" s="26"/>
      <c r="H69" s="26"/>
      <c r="I69" s="26"/>
      <c r="J69" s="26"/>
      <c r="K69" s="26"/>
      <c r="L69" s="26"/>
      <c r="M69" s="26"/>
      <c r="N69" s="26"/>
      <c r="O69" s="26"/>
      <c r="P69" s="26"/>
      <c r="Q69" s="26"/>
      <c r="R69" s="26"/>
      <c r="S69" s="26"/>
      <c r="T69" s="26"/>
      <c r="U69" s="26"/>
      <c r="V69" s="26"/>
      <c r="W69" s="26"/>
      <c r="X69" s="26"/>
    </row>
    <row r="70" spans="1:24" x14ac:dyDescent="0.2">
      <c r="A70" s="26"/>
      <c r="G70" s="26"/>
      <c r="H70" s="26"/>
      <c r="I70" s="26"/>
      <c r="J70" s="26"/>
      <c r="K70" s="26"/>
      <c r="L70" s="26"/>
      <c r="M70" s="26"/>
      <c r="N70" s="26"/>
      <c r="O70" s="26"/>
      <c r="P70" s="26"/>
      <c r="Q70" s="26"/>
      <c r="R70" s="26"/>
      <c r="S70" s="26"/>
      <c r="T70" s="26"/>
      <c r="U70" s="26"/>
      <c r="V70" s="26"/>
      <c r="W70" s="26"/>
      <c r="X70" s="26"/>
    </row>
    <row r="71" spans="1:24" x14ac:dyDescent="0.2">
      <c r="A71" s="26"/>
      <c r="G71" s="26"/>
      <c r="H71" s="26"/>
      <c r="I71" s="26"/>
      <c r="J71" s="26"/>
      <c r="K71" s="26"/>
      <c r="L71" s="26"/>
      <c r="M71" s="26"/>
      <c r="N71" s="26"/>
      <c r="O71" s="26"/>
      <c r="P71" s="26"/>
      <c r="Q71" s="26"/>
      <c r="R71" s="26"/>
      <c r="S71" s="26"/>
      <c r="T71" s="26"/>
      <c r="U71" s="26"/>
      <c r="V71" s="26"/>
      <c r="W71" s="26"/>
      <c r="X71" s="26"/>
    </row>
    <row r="72" spans="1:24" x14ac:dyDescent="0.2">
      <c r="A72" s="26"/>
    </row>
  </sheetData>
  <mergeCells count="16379">
    <mergeCell ref="B6:F6"/>
    <mergeCell ref="B7:F9"/>
    <mergeCell ref="B11:F11"/>
    <mergeCell ref="B12:F12"/>
    <mergeCell ref="C13:F13"/>
    <mergeCell ref="C14:F14"/>
    <mergeCell ref="C15:F15"/>
    <mergeCell ref="C16:F16"/>
    <mergeCell ref="B18:F18"/>
    <mergeCell ref="B19:F19"/>
    <mergeCell ref="B25:F25"/>
    <mergeCell ref="B27:F27"/>
    <mergeCell ref="B36:F36"/>
    <mergeCell ref="XEX6:XEY6"/>
    <mergeCell ref="XEZ6:XFA6"/>
    <mergeCell ref="XFB6:XFC6"/>
    <mergeCell ref="XEN6:XEO6"/>
    <mergeCell ref="XEP6:XEQ6"/>
    <mergeCell ref="XER6:XES6"/>
    <mergeCell ref="XET6:XEU6"/>
    <mergeCell ref="XEV6:XEW6"/>
    <mergeCell ref="XED6:XEE6"/>
    <mergeCell ref="XEF6:XEG6"/>
    <mergeCell ref="XEH6:XEI6"/>
    <mergeCell ref="XEJ6:XEK6"/>
    <mergeCell ref="XEL6:XEM6"/>
    <mergeCell ref="XDT6:XDU6"/>
    <mergeCell ref="XDV6:XDW6"/>
    <mergeCell ref="XDX6:XDY6"/>
    <mergeCell ref="XDZ6:XEA6"/>
    <mergeCell ref="XEB6:XEC6"/>
    <mergeCell ref="XDJ6:XDK6"/>
    <mergeCell ref="XDL6:XDM6"/>
    <mergeCell ref="XDN6:XDO6"/>
    <mergeCell ref="XDP6:XDQ6"/>
    <mergeCell ref="XDR6:XDS6"/>
    <mergeCell ref="XCZ6:XDA6"/>
    <mergeCell ref="XDB6:XDC6"/>
    <mergeCell ref="XDD6:XDE6"/>
    <mergeCell ref="XDF6:XDG6"/>
    <mergeCell ref="XDH6:XDI6"/>
    <mergeCell ref="XCP6:XCQ6"/>
    <mergeCell ref="XCR6:XCS6"/>
    <mergeCell ref="XCT6:XCU6"/>
    <mergeCell ref="XCV6:XCW6"/>
    <mergeCell ref="XCX6:XCY6"/>
    <mergeCell ref="XCF6:XCG6"/>
    <mergeCell ref="XCH6:XCI6"/>
    <mergeCell ref="XCJ6:XCK6"/>
    <mergeCell ref="XCL6:XCM6"/>
    <mergeCell ref="XCN6:XCO6"/>
    <mergeCell ref="XBV6:XBW6"/>
    <mergeCell ref="XBX6:XBY6"/>
    <mergeCell ref="XBZ6:XCA6"/>
    <mergeCell ref="XCB6:XCC6"/>
    <mergeCell ref="XCD6:XCE6"/>
    <mergeCell ref="XBL6:XBM6"/>
    <mergeCell ref="XBN6:XBO6"/>
    <mergeCell ref="XBP6:XBQ6"/>
    <mergeCell ref="XBR6:XBS6"/>
    <mergeCell ref="XBT6:XBU6"/>
    <mergeCell ref="XBB6:XBC6"/>
    <mergeCell ref="XBD6:XBE6"/>
    <mergeCell ref="XBF6:XBG6"/>
    <mergeCell ref="XBH6:XBI6"/>
    <mergeCell ref="XBJ6:XBK6"/>
    <mergeCell ref="XAR6:XAS6"/>
    <mergeCell ref="XAT6:XAU6"/>
    <mergeCell ref="XAV6:XAW6"/>
    <mergeCell ref="XAX6:XAY6"/>
    <mergeCell ref="XAZ6:XBA6"/>
    <mergeCell ref="XAH6:XAI6"/>
    <mergeCell ref="XAJ6:XAK6"/>
    <mergeCell ref="XAL6:XAM6"/>
    <mergeCell ref="XAN6:XAO6"/>
    <mergeCell ref="XAP6:XAQ6"/>
    <mergeCell ref="WZX6:WZY6"/>
    <mergeCell ref="WZZ6:XAA6"/>
    <mergeCell ref="XAB6:XAC6"/>
    <mergeCell ref="XAD6:XAE6"/>
    <mergeCell ref="XAF6:XAG6"/>
    <mergeCell ref="WZN6:WZO6"/>
    <mergeCell ref="WZP6:WZQ6"/>
    <mergeCell ref="WZR6:WZS6"/>
    <mergeCell ref="WZT6:WZU6"/>
    <mergeCell ref="WZV6:WZW6"/>
    <mergeCell ref="WZD6:WZE6"/>
    <mergeCell ref="WZF6:WZG6"/>
    <mergeCell ref="WZH6:WZI6"/>
    <mergeCell ref="WZJ6:WZK6"/>
    <mergeCell ref="WZL6:WZM6"/>
    <mergeCell ref="WYT6:WYU6"/>
    <mergeCell ref="WYV6:WYW6"/>
    <mergeCell ref="WYX6:WYY6"/>
    <mergeCell ref="WYZ6:WZA6"/>
    <mergeCell ref="WZB6:WZC6"/>
    <mergeCell ref="WYJ6:WYK6"/>
    <mergeCell ref="WYL6:WYM6"/>
    <mergeCell ref="WYN6:WYO6"/>
    <mergeCell ref="WYP6:WYQ6"/>
    <mergeCell ref="WYR6:WYS6"/>
    <mergeCell ref="WXZ6:WYA6"/>
    <mergeCell ref="WYB6:WYC6"/>
    <mergeCell ref="WYD6:WYE6"/>
    <mergeCell ref="WYF6:WYG6"/>
    <mergeCell ref="WYH6:WYI6"/>
    <mergeCell ref="WXP6:WXQ6"/>
    <mergeCell ref="WXR6:WXS6"/>
    <mergeCell ref="WXT6:WXU6"/>
    <mergeCell ref="WXV6:WXW6"/>
    <mergeCell ref="WXX6:WXY6"/>
    <mergeCell ref="WXF6:WXG6"/>
    <mergeCell ref="WXH6:WXI6"/>
    <mergeCell ref="WXJ6:WXK6"/>
    <mergeCell ref="WXL6:WXM6"/>
    <mergeCell ref="WXN6:WXO6"/>
    <mergeCell ref="WWV6:WWW6"/>
    <mergeCell ref="WWX6:WWY6"/>
    <mergeCell ref="WWZ6:WXA6"/>
    <mergeCell ref="WXB6:WXC6"/>
    <mergeCell ref="WXD6:WXE6"/>
    <mergeCell ref="WWL6:WWM6"/>
    <mergeCell ref="WWN6:WWO6"/>
    <mergeCell ref="WWP6:WWQ6"/>
    <mergeCell ref="WWR6:WWS6"/>
    <mergeCell ref="WWT6:WWU6"/>
    <mergeCell ref="WWB6:WWC6"/>
    <mergeCell ref="WWD6:WWE6"/>
    <mergeCell ref="WWF6:WWG6"/>
    <mergeCell ref="WWH6:WWI6"/>
    <mergeCell ref="WWJ6:WWK6"/>
    <mergeCell ref="WVR6:WVS6"/>
    <mergeCell ref="WVT6:WVU6"/>
    <mergeCell ref="WVV6:WVW6"/>
    <mergeCell ref="WVX6:WVY6"/>
    <mergeCell ref="WVZ6:WWA6"/>
    <mergeCell ref="WVH6:WVI6"/>
    <mergeCell ref="WVJ6:WVK6"/>
    <mergeCell ref="WVL6:WVM6"/>
    <mergeCell ref="WVN6:WVO6"/>
    <mergeCell ref="WVP6:WVQ6"/>
    <mergeCell ref="WUX6:WUY6"/>
    <mergeCell ref="WUZ6:WVA6"/>
    <mergeCell ref="WVB6:WVC6"/>
    <mergeCell ref="WVD6:WVE6"/>
    <mergeCell ref="WVF6:WVG6"/>
    <mergeCell ref="WUN6:WUO6"/>
    <mergeCell ref="WUP6:WUQ6"/>
    <mergeCell ref="WUR6:WUS6"/>
    <mergeCell ref="WUT6:WUU6"/>
    <mergeCell ref="WUV6:WUW6"/>
    <mergeCell ref="WUD6:WUE6"/>
    <mergeCell ref="WUF6:WUG6"/>
    <mergeCell ref="WUH6:WUI6"/>
    <mergeCell ref="WUJ6:WUK6"/>
    <mergeCell ref="WUL6:WUM6"/>
    <mergeCell ref="WTT6:WTU6"/>
    <mergeCell ref="WTV6:WTW6"/>
    <mergeCell ref="WTX6:WTY6"/>
    <mergeCell ref="WTZ6:WUA6"/>
    <mergeCell ref="WUB6:WUC6"/>
    <mergeCell ref="WTJ6:WTK6"/>
    <mergeCell ref="WTL6:WTM6"/>
    <mergeCell ref="WTN6:WTO6"/>
    <mergeCell ref="WTP6:WTQ6"/>
    <mergeCell ref="WTR6:WTS6"/>
    <mergeCell ref="WSZ6:WTA6"/>
    <mergeCell ref="WTB6:WTC6"/>
    <mergeCell ref="WTD6:WTE6"/>
    <mergeCell ref="WTF6:WTG6"/>
    <mergeCell ref="WTH6:WTI6"/>
    <mergeCell ref="WSP6:WSQ6"/>
    <mergeCell ref="WSR6:WSS6"/>
    <mergeCell ref="WST6:WSU6"/>
    <mergeCell ref="WSV6:WSW6"/>
    <mergeCell ref="WSX6:WSY6"/>
    <mergeCell ref="WSF6:WSG6"/>
    <mergeCell ref="WSH6:WSI6"/>
    <mergeCell ref="WSJ6:WSK6"/>
    <mergeCell ref="WSL6:WSM6"/>
    <mergeCell ref="WSN6:WSO6"/>
    <mergeCell ref="WRV6:WRW6"/>
    <mergeCell ref="WRX6:WRY6"/>
    <mergeCell ref="WRZ6:WSA6"/>
    <mergeCell ref="WSB6:WSC6"/>
    <mergeCell ref="WSD6:WSE6"/>
    <mergeCell ref="WRL6:WRM6"/>
    <mergeCell ref="WRN6:WRO6"/>
    <mergeCell ref="WRP6:WRQ6"/>
    <mergeCell ref="WRR6:WRS6"/>
    <mergeCell ref="WRT6:WRU6"/>
    <mergeCell ref="WRB6:WRC6"/>
    <mergeCell ref="WRD6:WRE6"/>
    <mergeCell ref="WRF6:WRG6"/>
    <mergeCell ref="WRH6:WRI6"/>
    <mergeCell ref="WRJ6:WRK6"/>
    <mergeCell ref="WQR6:WQS6"/>
    <mergeCell ref="WQT6:WQU6"/>
    <mergeCell ref="WQV6:WQW6"/>
    <mergeCell ref="WQX6:WQY6"/>
    <mergeCell ref="WQZ6:WRA6"/>
    <mergeCell ref="WQH6:WQI6"/>
    <mergeCell ref="WQJ6:WQK6"/>
    <mergeCell ref="WQL6:WQM6"/>
    <mergeCell ref="WQN6:WQO6"/>
    <mergeCell ref="WQP6:WQQ6"/>
    <mergeCell ref="WPX6:WPY6"/>
    <mergeCell ref="WPZ6:WQA6"/>
    <mergeCell ref="WQB6:WQC6"/>
    <mergeCell ref="WQD6:WQE6"/>
    <mergeCell ref="WQF6:WQG6"/>
    <mergeCell ref="WPN6:WPO6"/>
    <mergeCell ref="WPP6:WPQ6"/>
    <mergeCell ref="WPR6:WPS6"/>
    <mergeCell ref="WPT6:WPU6"/>
    <mergeCell ref="WPV6:WPW6"/>
    <mergeCell ref="WPD6:WPE6"/>
    <mergeCell ref="WPF6:WPG6"/>
    <mergeCell ref="WPH6:WPI6"/>
    <mergeCell ref="WPJ6:WPK6"/>
    <mergeCell ref="WPL6:WPM6"/>
    <mergeCell ref="WOT6:WOU6"/>
    <mergeCell ref="WOV6:WOW6"/>
    <mergeCell ref="WOX6:WOY6"/>
    <mergeCell ref="WOZ6:WPA6"/>
    <mergeCell ref="WPB6:WPC6"/>
    <mergeCell ref="WOJ6:WOK6"/>
    <mergeCell ref="WOL6:WOM6"/>
    <mergeCell ref="WON6:WOO6"/>
    <mergeCell ref="WOP6:WOQ6"/>
    <mergeCell ref="WOR6:WOS6"/>
    <mergeCell ref="WNZ6:WOA6"/>
    <mergeCell ref="WOB6:WOC6"/>
    <mergeCell ref="WOD6:WOE6"/>
    <mergeCell ref="WOF6:WOG6"/>
    <mergeCell ref="WOH6:WOI6"/>
    <mergeCell ref="WNP6:WNQ6"/>
    <mergeCell ref="WNR6:WNS6"/>
    <mergeCell ref="WNT6:WNU6"/>
    <mergeCell ref="WNV6:WNW6"/>
    <mergeCell ref="WNX6:WNY6"/>
    <mergeCell ref="WNF6:WNG6"/>
    <mergeCell ref="WNH6:WNI6"/>
    <mergeCell ref="WNJ6:WNK6"/>
    <mergeCell ref="WNL6:WNM6"/>
    <mergeCell ref="WNN6:WNO6"/>
    <mergeCell ref="WMV6:WMW6"/>
    <mergeCell ref="WMX6:WMY6"/>
    <mergeCell ref="WMZ6:WNA6"/>
    <mergeCell ref="WNB6:WNC6"/>
    <mergeCell ref="WND6:WNE6"/>
    <mergeCell ref="WML6:WMM6"/>
    <mergeCell ref="WMN6:WMO6"/>
    <mergeCell ref="WMP6:WMQ6"/>
    <mergeCell ref="WMR6:WMS6"/>
    <mergeCell ref="WMT6:WMU6"/>
    <mergeCell ref="WMB6:WMC6"/>
    <mergeCell ref="WMD6:WME6"/>
    <mergeCell ref="WMF6:WMG6"/>
    <mergeCell ref="WMH6:WMI6"/>
    <mergeCell ref="WMJ6:WMK6"/>
    <mergeCell ref="WLR6:WLS6"/>
    <mergeCell ref="WLT6:WLU6"/>
    <mergeCell ref="WLV6:WLW6"/>
    <mergeCell ref="WLX6:WLY6"/>
    <mergeCell ref="WLZ6:WMA6"/>
    <mergeCell ref="WLH6:WLI6"/>
    <mergeCell ref="WLJ6:WLK6"/>
    <mergeCell ref="WLL6:WLM6"/>
    <mergeCell ref="WLN6:WLO6"/>
    <mergeCell ref="WLP6:WLQ6"/>
    <mergeCell ref="WKX6:WKY6"/>
    <mergeCell ref="WKZ6:WLA6"/>
    <mergeCell ref="WLB6:WLC6"/>
    <mergeCell ref="WLD6:WLE6"/>
    <mergeCell ref="WLF6:WLG6"/>
    <mergeCell ref="WKN6:WKO6"/>
    <mergeCell ref="WKP6:WKQ6"/>
    <mergeCell ref="WKR6:WKS6"/>
    <mergeCell ref="WKT6:WKU6"/>
    <mergeCell ref="WKV6:WKW6"/>
    <mergeCell ref="WKD6:WKE6"/>
    <mergeCell ref="WKF6:WKG6"/>
    <mergeCell ref="WKH6:WKI6"/>
    <mergeCell ref="WKJ6:WKK6"/>
    <mergeCell ref="WKL6:WKM6"/>
    <mergeCell ref="WJT6:WJU6"/>
    <mergeCell ref="WJV6:WJW6"/>
    <mergeCell ref="WJX6:WJY6"/>
    <mergeCell ref="WJZ6:WKA6"/>
    <mergeCell ref="WKB6:WKC6"/>
    <mergeCell ref="WJJ6:WJK6"/>
    <mergeCell ref="WJL6:WJM6"/>
    <mergeCell ref="WJN6:WJO6"/>
    <mergeCell ref="WJP6:WJQ6"/>
    <mergeCell ref="WJR6:WJS6"/>
    <mergeCell ref="WIZ6:WJA6"/>
    <mergeCell ref="WJB6:WJC6"/>
    <mergeCell ref="WJD6:WJE6"/>
    <mergeCell ref="WJF6:WJG6"/>
    <mergeCell ref="WJH6:WJI6"/>
    <mergeCell ref="WIP6:WIQ6"/>
    <mergeCell ref="WIR6:WIS6"/>
    <mergeCell ref="WIT6:WIU6"/>
    <mergeCell ref="WIV6:WIW6"/>
    <mergeCell ref="WIX6:WIY6"/>
    <mergeCell ref="WIF6:WIG6"/>
    <mergeCell ref="WIH6:WII6"/>
    <mergeCell ref="WIJ6:WIK6"/>
    <mergeCell ref="WIL6:WIM6"/>
    <mergeCell ref="WIN6:WIO6"/>
    <mergeCell ref="WHV6:WHW6"/>
    <mergeCell ref="WHX6:WHY6"/>
    <mergeCell ref="WHZ6:WIA6"/>
    <mergeCell ref="WIB6:WIC6"/>
    <mergeCell ref="WID6:WIE6"/>
    <mergeCell ref="WHL6:WHM6"/>
    <mergeCell ref="WHN6:WHO6"/>
    <mergeCell ref="WHP6:WHQ6"/>
    <mergeCell ref="WHR6:WHS6"/>
    <mergeCell ref="WHT6:WHU6"/>
    <mergeCell ref="WHB6:WHC6"/>
    <mergeCell ref="WHD6:WHE6"/>
    <mergeCell ref="WHF6:WHG6"/>
    <mergeCell ref="WHH6:WHI6"/>
    <mergeCell ref="WHJ6:WHK6"/>
    <mergeCell ref="WGR6:WGS6"/>
    <mergeCell ref="WGT6:WGU6"/>
    <mergeCell ref="WGV6:WGW6"/>
    <mergeCell ref="WGX6:WGY6"/>
    <mergeCell ref="WGZ6:WHA6"/>
    <mergeCell ref="WGH6:WGI6"/>
    <mergeCell ref="WGJ6:WGK6"/>
    <mergeCell ref="WGL6:WGM6"/>
    <mergeCell ref="WGN6:WGO6"/>
    <mergeCell ref="WGP6:WGQ6"/>
    <mergeCell ref="WFX6:WFY6"/>
    <mergeCell ref="WFZ6:WGA6"/>
    <mergeCell ref="WGB6:WGC6"/>
    <mergeCell ref="WGD6:WGE6"/>
    <mergeCell ref="WGF6:WGG6"/>
    <mergeCell ref="WFN6:WFO6"/>
    <mergeCell ref="WFP6:WFQ6"/>
    <mergeCell ref="WFR6:WFS6"/>
    <mergeCell ref="WFT6:WFU6"/>
    <mergeCell ref="WFV6:WFW6"/>
    <mergeCell ref="WFD6:WFE6"/>
    <mergeCell ref="WFF6:WFG6"/>
    <mergeCell ref="WFH6:WFI6"/>
    <mergeCell ref="WFJ6:WFK6"/>
    <mergeCell ref="WFL6:WFM6"/>
    <mergeCell ref="WET6:WEU6"/>
    <mergeCell ref="WEV6:WEW6"/>
    <mergeCell ref="WEX6:WEY6"/>
    <mergeCell ref="WEZ6:WFA6"/>
    <mergeCell ref="WFB6:WFC6"/>
    <mergeCell ref="WEJ6:WEK6"/>
    <mergeCell ref="WEL6:WEM6"/>
    <mergeCell ref="WEN6:WEO6"/>
    <mergeCell ref="WEP6:WEQ6"/>
    <mergeCell ref="WER6:WES6"/>
    <mergeCell ref="WDZ6:WEA6"/>
    <mergeCell ref="WEB6:WEC6"/>
    <mergeCell ref="WED6:WEE6"/>
    <mergeCell ref="WEF6:WEG6"/>
    <mergeCell ref="WEH6:WEI6"/>
    <mergeCell ref="WDP6:WDQ6"/>
    <mergeCell ref="WDR6:WDS6"/>
    <mergeCell ref="WDT6:WDU6"/>
    <mergeCell ref="WDV6:WDW6"/>
    <mergeCell ref="WDX6:WDY6"/>
    <mergeCell ref="WDF6:WDG6"/>
    <mergeCell ref="WDH6:WDI6"/>
    <mergeCell ref="WDJ6:WDK6"/>
    <mergeCell ref="WDL6:WDM6"/>
    <mergeCell ref="WDN6:WDO6"/>
    <mergeCell ref="WCV6:WCW6"/>
    <mergeCell ref="WCX6:WCY6"/>
    <mergeCell ref="WCZ6:WDA6"/>
    <mergeCell ref="WDB6:WDC6"/>
    <mergeCell ref="WDD6:WDE6"/>
    <mergeCell ref="WCL6:WCM6"/>
    <mergeCell ref="WCN6:WCO6"/>
    <mergeCell ref="WCP6:WCQ6"/>
    <mergeCell ref="WCR6:WCS6"/>
    <mergeCell ref="WCT6:WCU6"/>
    <mergeCell ref="WCB6:WCC6"/>
    <mergeCell ref="WCD6:WCE6"/>
    <mergeCell ref="WCF6:WCG6"/>
    <mergeCell ref="WCH6:WCI6"/>
    <mergeCell ref="WCJ6:WCK6"/>
    <mergeCell ref="WBR6:WBS6"/>
    <mergeCell ref="WBT6:WBU6"/>
    <mergeCell ref="WBV6:WBW6"/>
    <mergeCell ref="WBX6:WBY6"/>
    <mergeCell ref="WBZ6:WCA6"/>
    <mergeCell ref="WBH6:WBI6"/>
    <mergeCell ref="WBJ6:WBK6"/>
    <mergeCell ref="WBL6:WBM6"/>
    <mergeCell ref="WBN6:WBO6"/>
    <mergeCell ref="WBP6:WBQ6"/>
    <mergeCell ref="WAX6:WAY6"/>
    <mergeCell ref="WAZ6:WBA6"/>
    <mergeCell ref="WBB6:WBC6"/>
    <mergeCell ref="WBD6:WBE6"/>
    <mergeCell ref="WBF6:WBG6"/>
    <mergeCell ref="WAN6:WAO6"/>
    <mergeCell ref="WAP6:WAQ6"/>
    <mergeCell ref="WAR6:WAS6"/>
    <mergeCell ref="WAT6:WAU6"/>
    <mergeCell ref="WAV6:WAW6"/>
    <mergeCell ref="WAD6:WAE6"/>
    <mergeCell ref="WAF6:WAG6"/>
    <mergeCell ref="WAH6:WAI6"/>
    <mergeCell ref="WAJ6:WAK6"/>
    <mergeCell ref="WAL6:WAM6"/>
    <mergeCell ref="VZT6:VZU6"/>
    <mergeCell ref="VZV6:VZW6"/>
    <mergeCell ref="VZX6:VZY6"/>
    <mergeCell ref="VZZ6:WAA6"/>
    <mergeCell ref="WAB6:WAC6"/>
    <mergeCell ref="VZJ6:VZK6"/>
    <mergeCell ref="VZL6:VZM6"/>
    <mergeCell ref="VZN6:VZO6"/>
    <mergeCell ref="VZP6:VZQ6"/>
    <mergeCell ref="VZR6:VZS6"/>
    <mergeCell ref="VYZ6:VZA6"/>
    <mergeCell ref="VZB6:VZC6"/>
    <mergeCell ref="VZD6:VZE6"/>
    <mergeCell ref="VZF6:VZG6"/>
    <mergeCell ref="VZH6:VZI6"/>
    <mergeCell ref="VYP6:VYQ6"/>
    <mergeCell ref="VYR6:VYS6"/>
    <mergeCell ref="VYT6:VYU6"/>
    <mergeCell ref="VYV6:VYW6"/>
    <mergeCell ref="VYX6:VYY6"/>
    <mergeCell ref="VYF6:VYG6"/>
    <mergeCell ref="VYH6:VYI6"/>
    <mergeCell ref="VYJ6:VYK6"/>
    <mergeCell ref="VYL6:VYM6"/>
    <mergeCell ref="VYN6:VYO6"/>
    <mergeCell ref="VXV6:VXW6"/>
    <mergeCell ref="VXX6:VXY6"/>
    <mergeCell ref="VXZ6:VYA6"/>
    <mergeCell ref="VYB6:VYC6"/>
    <mergeCell ref="VYD6:VYE6"/>
    <mergeCell ref="VXL6:VXM6"/>
    <mergeCell ref="VXN6:VXO6"/>
    <mergeCell ref="VXP6:VXQ6"/>
    <mergeCell ref="VXR6:VXS6"/>
    <mergeCell ref="VXT6:VXU6"/>
    <mergeCell ref="VXB6:VXC6"/>
    <mergeCell ref="VXD6:VXE6"/>
    <mergeCell ref="VXF6:VXG6"/>
    <mergeCell ref="VXH6:VXI6"/>
    <mergeCell ref="VXJ6:VXK6"/>
    <mergeCell ref="VWR6:VWS6"/>
    <mergeCell ref="VWT6:VWU6"/>
    <mergeCell ref="VWV6:VWW6"/>
    <mergeCell ref="VWX6:VWY6"/>
    <mergeCell ref="VWZ6:VXA6"/>
    <mergeCell ref="VWH6:VWI6"/>
    <mergeCell ref="VWJ6:VWK6"/>
    <mergeCell ref="VWL6:VWM6"/>
    <mergeCell ref="VWN6:VWO6"/>
    <mergeCell ref="VWP6:VWQ6"/>
    <mergeCell ref="VVX6:VVY6"/>
    <mergeCell ref="VVZ6:VWA6"/>
    <mergeCell ref="VWB6:VWC6"/>
    <mergeCell ref="VWD6:VWE6"/>
    <mergeCell ref="VWF6:VWG6"/>
    <mergeCell ref="VVN6:VVO6"/>
    <mergeCell ref="VVP6:VVQ6"/>
    <mergeCell ref="VVR6:VVS6"/>
    <mergeCell ref="VVT6:VVU6"/>
    <mergeCell ref="VVV6:VVW6"/>
    <mergeCell ref="VVD6:VVE6"/>
    <mergeCell ref="VVF6:VVG6"/>
    <mergeCell ref="VVH6:VVI6"/>
    <mergeCell ref="VVJ6:VVK6"/>
    <mergeCell ref="VVL6:VVM6"/>
    <mergeCell ref="VUT6:VUU6"/>
    <mergeCell ref="VUV6:VUW6"/>
    <mergeCell ref="VUX6:VUY6"/>
    <mergeCell ref="VUZ6:VVA6"/>
    <mergeCell ref="VVB6:VVC6"/>
    <mergeCell ref="VUJ6:VUK6"/>
    <mergeCell ref="VUL6:VUM6"/>
    <mergeCell ref="VUN6:VUO6"/>
    <mergeCell ref="VUP6:VUQ6"/>
    <mergeCell ref="VUR6:VUS6"/>
    <mergeCell ref="VTZ6:VUA6"/>
    <mergeCell ref="VUB6:VUC6"/>
    <mergeCell ref="VUD6:VUE6"/>
    <mergeCell ref="VUF6:VUG6"/>
    <mergeCell ref="VUH6:VUI6"/>
    <mergeCell ref="VTP6:VTQ6"/>
    <mergeCell ref="VTR6:VTS6"/>
    <mergeCell ref="VTT6:VTU6"/>
    <mergeCell ref="VTV6:VTW6"/>
    <mergeCell ref="VTX6:VTY6"/>
    <mergeCell ref="VTF6:VTG6"/>
    <mergeCell ref="VTH6:VTI6"/>
    <mergeCell ref="VTJ6:VTK6"/>
    <mergeCell ref="VTL6:VTM6"/>
    <mergeCell ref="VTN6:VTO6"/>
    <mergeCell ref="VSV6:VSW6"/>
    <mergeCell ref="VSX6:VSY6"/>
    <mergeCell ref="VSZ6:VTA6"/>
    <mergeCell ref="VTB6:VTC6"/>
    <mergeCell ref="VTD6:VTE6"/>
    <mergeCell ref="VSL6:VSM6"/>
    <mergeCell ref="VSN6:VSO6"/>
    <mergeCell ref="VSP6:VSQ6"/>
    <mergeCell ref="VSR6:VSS6"/>
    <mergeCell ref="VST6:VSU6"/>
    <mergeCell ref="VSB6:VSC6"/>
    <mergeCell ref="VSD6:VSE6"/>
    <mergeCell ref="VSF6:VSG6"/>
    <mergeCell ref="VSH6:VSI6"/>
    <mergeCell ref="VSJ6:VSK6"/>
    <mergeCell ref="VRR6:VRS6"/>
    <mergeCell ref="VRT6:VRU6"/>
    <mergeCell ref="VRV6:VRW6"/>
    <mergeCell ref="VRX6:VRY6"/>
    <mergeCell ref="VRZ6:VSA6"/>
    <mergeCell ref="VRH6:VRI6"/>
    <mergeCell ref="VRJ6:VRK6"/>
    <mergeCell ref="VRL6:VRM6"/>
    <mergeCell ref="VRN6:VRO6"/>
    <mergeCell ref="VRP6:VRQ6"/>
    <mergeCell ref="VQX6:VQY6"/>
    <mergeCell ref="VQZ6:VRA6"/>
    <mergeCell ref="VRB6:VRC6"/>
    <mergeCell ref="VRD6:VRE6"/>
    <mergeCell ref="VRF6:VRG6"/>
    <mergeCell ref="VQN6:VQO6"/>
    <mergeCell ref="VQP6:VQQ6"/>
    <mergeCell ref="VQR6:VQS6"/>
    <mergeCell ref="VQT6:VQU6"/>
    <mergeCell ref="VQV6:VQW6"/>
    <mergeCell ref="VQD6:VQE6"/>
    <mergeCell ref="VQF6:VQG6"/>
    <mergeCell ref="VQH6:VQI6"/>
    <mergeCell ref="VQJ6:VQK6"/>
    <mergeCell ref="VQL6:VQM6"/>
    <mergeCell ref="VPT6:VPU6"/>
    <mergeCell ref="VPV6:VPW6"/>
    <mergeCell ref="VPX6:VPY6"/>
    <mergeCell ref="VPZ6:VQA6"/>
    <mergeCell ref="VQB6:VQC6"/>
    <mergeCell ref="VPJ6:VPK6"/>
    <mergeCell ref="VPL6:VPM6"/>
    <mergeCell ref="VPN6:VPO6"/>
    <mergeCell ref="VPP6:VPQ6"/>
    <mergeCell ref="VPR6:VPS6"/>
    <mergeCell ref="VOZ6:VPA6"/>
    <mergeCell ref="VPB6:VPC6"/>
    <mergeCell ref="VPD6:VPE6"/>
    <mergeCell ref="VPF6:VPG6"/>
    <mergeCell ref="VPH6:VPI6"/>
    <mergeCell ref="VOP6:VOQ6"/>
    <mergeCell ref="VOR6:VOS6"/>
    <mergeCell ref="VOT6:VOU6"/>
    <mergeCell ref="VOV6:VOW6"/>
    <mergeCell ref="VOX6:VOY6"/>
    <mergeCell ref="VOF6:VOG6"/>
    <mergeCell ref="VOH6:VOI6"/>
    <mergeCell ref="VOJ6:VOK6"/>
    <mergeCell ref="VOL6:VOM6"/>
    <mergeCell ref="VON6:VOO6"/>
    <mergeCell ref="VNV6:VNW6"/>
    <mergeCell ref="VNX6:VNY6"/>
    <mergeCell ref="VNZ6:VOA6"/>
    <mergeCell ref="VOB6:VOC6"/>
    <mergeCell ref="VOD6:VOE6"/>
    <mergeCell ref="VNL6:VNM6"/>
    <mergeCell ref="VNN6:VNO6"/>
    <mergeCell ref="VNP6:VNQ6"/>
    <mergeCell ref="VNR6:VNS6"/>
    <mergeCell ref="VNT6:VNU6"/>
    <mergeCell ref="VNB6:VNC6"/>
    <mergeCell ref="VND6:VNE6"/>
    <mergeCell ref="VNF6:VNG6"/>
    <mergeCell ref="VNH6:VNI6"/>
    <mergeCell ref="VNJ6:VNK6"/>
    <mergeCell ref="VMR6:VMS6"/>
    <mergeCell ref="VMT6:VMU6"/>
    <mergeCell ref="VMV6:VMW6"/>
    <mergeCell ref="VMX6:VMY6"/>
    <mergeCell ref="VMZ6:VNA6"/>
    <mergeCell ref="VMH6:VMI6"/>
    <mergeCell ref="VMJ6:VMK6"/>
    <mergeCell ref="VML6:VMM6"/>
    <mergeCell ref="VMN6:VMO6"/>
    <mergeCell ref="VMP6:VMQ6"/>
    <mergeCell ref="VLX6:VLY6"/>
    <mergeCell ref="VLZ6:VMA6"/>
    <mergeCell ref="VMB6:VMC6"/>
    <mergeCell ref="VMD6:VME6"/>
    <mergeCell ref="VMF6:VMG6"/>
    <mergeCell ref="VLN6:VLO6"/>
    <mergeCell ref="VLP6:VLQ6"/>
    <mergeCell ref="VLR6:VLS6"/>
    <mergeCell ref="VLT6:VLU6"/>
    <mergeCell ref="VLV6:VLW6"/>
    <mergeCell ref="VLD6:VLE6"/>
    <mergeCell ref="VLF6:VLG6"/>
    <mergeCell ref="VLH6:VLI6"/>
    <mergeCell ref="VLJ6:VLK6"/>
    <mergeCell ref="VLL6:VLM6"/>
    <mergeCell ref="VKT6:VKU6"/>
    <mergeCell ref="VKV6:VKW6"/>
    <mergeCell ref="VKX6:VKY6"/>
    <mergeCell ref="VKZ6:VLA6"/>
    <mergeCell ref="VLB6:VLC6"/>
    <mergeCell ref="VKJ6:VKK6"/>
    <mergeCell ref="VKL6:VKM6"/>
    <mergeCell ref="VKN6:VKO6"/>
    <mergeCell ref="VKP6:VKQ6"/>
    <mergeCell ref="VKR6:VKS6"/>
    <mergeCell ref="VJZ6:VKA6"/>
    <mergeCell ref="VKB6:VKC6"/>
    <mergeCell ref="VKD6:VKE6"/>
    <mergeCell ref="VKF6:VKG6"/>
    <mergeCell ref="VKH6:VKI6"/>
    <mergeCell ref="VJP6:VJQ6"/>
    <mergeCell ref="VJR6:VJS6"/>
    <mergeCell ref="VJT6:VJU6"/>
    <mergeCell ref="VJV6:VJW6"/>
    <mergeCell ref="VJX6:VJY6"/>
    <mergeCell ref="VJF6:VJG6"/>
    <mergeCell ref="VJH6:VJI6"/>
    <mergeCell ref="VJJ6:VJK6"/>
    <mergeCell ref="VJL6:VJM6"/>
    <mergeCell ref="VJN6:VJO6"/>
    <mergeCell ref="VIV6:VIW6"/>
    <mergeCell ref="VIX6:VIY6"/>
    <mergeCell ref="VIZ6:VJA6"/>
    <mergeCell ref="VJB6:VJC6"/>
    <mergeCell ref="VJD6:VJE6"/>
    <mergeCell ref="VIL6:VIM6"/>
    <mergeCell ref="VIN6:VIO6"/>
    <mergeCell ref="VIP6:VIQ6"/>
    <mergeCell ref="VIR6:VIS6"/>
    <mergeCell ref="VIT6:VIU6"/>
    <mergeCell ref="VIB6:VIC6"/>
    <mergeCell ref="VID6:VIE6"/>
    <mergeCell ref="VIF6:VIG6"/>
    <mergeCell ref="VIH6:VII6"/>
    <mergeCell ref="VIJ6:VIK6"/>
    <mergeCell ref="VHR6:VHS6"/>
    <mergeCell ref="VHT6:VHU6"/>
    <mergeCell ref="VHV6:VHW6"/>
    <mergeCell ref="VHX6:VHY6"/>
    <mergeCell ref="VHZ6:VIA6"/>
    <mergeCell ref="VHH6:VHI6"/>
    <mergeCell ref="VHJ6:VHK6"/>
    <mergeCell ref="VHL6:VHM6"/>
    <mergeCell ref="VHN6:VHO6"/>
    <mergeCell ref="VHP6:VHQ6"/>
    <mergeCell ref="VGX6:VGY6"/>
    <mergeCell ref="VGZ6:VHA6"/>
    <mergeCell ref="VHB6:VHC6"/>
    <mergeCell ref="VHD6:VHE6"/>
    <mergeCell ref="VHF6:VHG6"/>
    <mergeCell ref="VGN6:VGO6"/>
    <mergeCell ref="VGP6:VGQ6"/>
    <mergeCell ref="VGR6:VGS6"/>
    <mergeCell ref="VGT6:VGU6"/>
    <mergeCell ref="VGV6:VGW6"/>
    <mergeCell ref="VGD6:VGE6"/>
    <mergeCell ref="VGF6:VGG6"/>
    <mergeCell ref="VGH6:VGI6"/>
    <mergeCell ref="VGJ6:VGK6"/>
    <mergeCell ref="VGL6:VGM6"/>
    <mergeCell ref="VFT6:VFU6"/>
    <mergeCell ref="VFV6:VFW6"/>
    <mergeCell ref="VFX6:VFY6"/>
    <mergeCell ref="VFZ6:VGA6"/>
    <mergeCell ref="VGB6:VGC6"/>
    <mergeCell ref="VFJ6:VFK6"/>
    <mergeCell ref="VFL6:VFM6"/>
    <mergeCell ref="VFN6:VFO6"/>
    <mergeCell ref="VFP6:VFQ6"/>
    <mergeCell ref="VFR6:VFS6"/>
    <mergeCell ref="VEZ6:VFA6"/>
    <mergeCell ref="VFB6:VFC6"/>
    <mergeCell ref="VFD6:VFE6"/>
    <mergeCell ref="VFF6:VFG6"/>
    <mergeCell ref="VFH6:VFI6"/>
    <mergeCell ref="VEP6:VEQ6"/>
    <mergeCell ref="VER6:VES6"/>
    <mergeCell ref="VET6:VEU6"/>
    <mergeCell ref="VEV6:VEW6"/>
    <mergeCell ref="VEX6:VEY6"/>
    <mergeCell ref="VEF6:VEG6"/>
    <mergeCell ref="VEH6:VEI6"/>
    <mergeCell ref="VEJ6:VEK6"/>
    <mergeCell ref="VEL6:VEM6"/>
    <mergeCell ref="VEN6:VEO6"/>
    <mergeCell ref="VDV6:VDW6"/>
    <mergeCell ref="VDX6:VDY6"/>
    <mergeCell ref="VDZ6:VEA6"/>
    <mergeCell ref="VEB6:VEC6"/>
    <mergeCell ref="VED6:VEE6"/>
    <mergeCell ref="VDL6:VDM6"/>
    <mergeCell ref="VDN6:VDO6"/>
    <mergeCell ref="VDP6:VDQ6"/>
    <mergeCell ref="VDR6:VDS6"/>
    <mergeCell ref="VDT6:VDU6"/>
    <mergeCell ref="VDB6:VDC6"/>
    <mergeCell ref="VDD6:VDE6"/>
    <mergeCell ref="VDF6:VDG6"/>
    <mergeCell ref="VDH6:VDI6"/>
    <mergeCell ref="VDJ6:VDK6"/>
    <mergeCell ref="VCR6:VCS6"/>
    <mergeCell ref="VCT6:VCU6"/>
    <mergeCell ref="VCV6:VCW6"/>
    <mergeCell ref="VCX6:VCY6"/>
    <mergeCell ref="VCZ6:VDA6"/>
    <mergeCell ref="VCH6:VCI6"/>
    <mergeCell ref="VCJ6:VCK6"/>
    <mergeCell ref="VCL6:VCM6"/>
    <mergeCell ref="VCN6:VCO6"/>
    <mergeCell ref="VCP6:VCQ6"/>
    <mergeCell ref="VBX6:VBY6"/>
    <mergeCell ref="VBZ6:VCA6"/>
    <mergeCell ref="VCB6:VCC6"/>
    <mergeCell ref="VCD6:VCE6"/>
    <mergeCell ref="VCF6:VCG6"/>
    <mergeCell ref="VBN6:VBO6"/>
    <mergeCell ref="VBP6:VBQ6"/>
    <mergeCell ref="VBR6:VBS6"/>
    <mergeCell ref="VBT6:VBU6"/>
    <mergeCell ref="VBV6:VBW6"/>
    <mergeCell ref="VBD6:VBE6"/>
    <mergeCell ref="VBF6:VBG6"/>
    <mergeCell ref="VBH6:VBI6"/>
    <mergeCell ref="VBJ6:VBK6"/>
    <mergeCell ref="VBL6:VBM6"/>
    <mergeCell ref="VAT6:VAU6"/>
    <mergeCell ref="VAV6:VAW6"/>
    <mergeCell ref="VAX6:VAY6"/>
    <mergeCell ref="VAZ6:VBA6"/>
    <mergeCell ref="VBB6:VBC6"/>
    <mergeCell ref="VAJ6:VAK6"/>
    <mergeCell ref="VAL6:VAM6"/>
    <mergeCell ref="VAN6:VAO6"/>
    <mergeCell ref="VAP6:VAQ6"/>
    <mergeCell ref="VAR6:VAS6"/>
    <mergeCell ref="UZZ6:VAA6"/>
    <mergeCell ref="VAB6:VAC6"/>
    <mergeCell ref="VAD6:VAE6"/>
    <mergeCell ref="VAF6:VAG6"/>
    <mergeCell ref="VAH6:VAI6"/>
    <mergeCell ref="UZP6:UZQ6"/>
    <mergeCell ref="UZR6:UZS6"/>
    <mergeCell ref="UZT6:UZU6"/>
    <mergeCell ref="UZV6:UZW6"/>
    <mergeCell ref="UZX6:UZY6"/>
    <mergeCell ref="UZF6:UZG6"/>
    <mergeCell ref="UZH6:UZI6"/>
    <mergeCell ref="UZJ6:UZK6"/>
    <mergeCell ref="UZL6:UZM6"/>
    <mergeCell ref="UZN6:UZO6"/>
    <mergeCell ref="UYV6:UYW6"/>
    <mergeCell ref="UYX6:UYY6"/>
    <mergeCell ref="UYZ6:UZA6"/>
    <mergeCell ref="UZB6:UZC6"/>
    <mergeCell ref="UZD6:UZE6"/>
    <mergeCell ref="UYL6:UYM6"/>
    <mergeCell ref="UYN6:UYO6"/>
    <mergeCell ref="UYP6:UYQ6"/>
    <mergeCell ref="UYR6:UYS6"/>
    <mergeCell ref="UYT6:UYU6"/>
    <mergeCell ref="UYB6:UYC6"/>
    <mergeCell ref="UYD6:UYE6"/>
    <mergeCell ref="UYF6:UYG6"/>
    <mergeCell ref="UYH6:UYI6"/>
    <mergeCell ref="UYJ6:UYK6"/>
    <mergeCell ref="UXR6:UXS6"/>
    <mergeCell ref="UXT6:UXU6"/>
    <mergeCell ref="UXV6:UXW6"/>
    <mergeCell ref="UXX6:UXY6"/>
    <mergeCell ref="UXZ6:UYA6"/>
    <mergeCell ref="UXH6:UXI6"/>
    <mergeCell ref="UXJ6:UXK6"/>
    <mergeCell ref="UXL6:UXM6"/>
    <mergeCell ref="UXN6:UXO6"/>
    <mergeCell ref="UXP6:UXQ6"/>
    <mergeCell ref="UWX6:UWY6"/>
    <mergeCell ref="UWZ6:UXA6"/>
    <mergeCell ref="UXB6:UXC6"/>
    <mergeCell ref="UXD6:UXE6"/>
    <mergeCell ref="UXF6:UXG6"/>
    <mergeCell ref="UWN6:UWO6"/>
    <mergeCell ref="UWP6:UWQ6"/>
    <mergeCell ref="UWR6:UWS6"/>
    <mergeCell ref="UWT6:UWU6"/>
    <mergeCell ref="UWV6:UWW6"/>
    <mergeCell ref="UWD6:UWE6"/>
    <mergeCell ref="UWF6:UWG6"/>
    <mergeCell ref="UWH6:UWI6"/>
    <mergeCell ref="UWJ6:UWK6"/>
    <mergeCell ref="UWL6:UWM6"/>
    <mergeCell ref="UVT6:UVU6"/>
    <mergeCell ref="UVV6:UVW6"/>
    <mergeCell ref="UVX6:UVY6"/>
    <mergeCell ref="UVZ6:UWA6"/>
    <mergeCell ref="UWB6:UWC6"/>
    <mergeCell ref="UVJ6:UVK6"/>
    <mergeCell ref="UVL6:UVM6"/>
    <mergeCell ref="UVN6:UVO6"/>
    <mergeCell ref="UVP6:UVQ6"/>
    <mergeCell ref="UVR6:UVS6"/>
    <mergeCell ref="UUZ6:UVA6"/>
    <mergeCell ref="UVB6:UVC6"/>
    <mergeCell ref="UVD6:UVE6"/>
    <mergeCell ref="UVF6:UVG6"/>
    <mergeCell ref="UVH6:UVI6"/>
    <mergeCell ref="UUP6:UUQ6"/>
    <mergeCell ref="UUR6:UUS6"/>
    <mergeCell ref="UUT6:UUU6"/>
    <mergeCell ref="UUV6:UUW6"/>
    <mergeCell ref="UUX6:UUY6"/>
    <mergeCell ref="UUF6:UUG6"/>
    <mergeCell ref="UUH6:UUI6"/>
    <mergeCell ref="UUJ6:UUK6"/>
    <mergeCell ref="UUL6:UUM6"/>
    <mergeCell ref="UUN6:UUO6"/>
    <mergeCell ref="UTV6:UTW6"/>
    <mergeCell ref="UTX6:UTY6"/>
    <mergeCell ref="UTZ6:UUA6"/>
    <mergeCell ref="UUB6:UUC6"/>
    <mergeCell ref="UUD6:UUE6"/>
    <mergeCell ref="UTL6:UTM6"/>
    <mergeCell ref="UTN6:UTO6"/>
    <mergeCell ref="UTP6:UTQ6"/>
    <mergeCell ref="UTR6:UTS6"/>
    <mergeCell ref="UTT6:UTU6"/>
    <mergeCell ref="UTB6:UTC6"/>
    <mergeCell ref="UTD6:UTE6"/>
    <mergeCell ref="UTF6:UTG6"/>
    <mergeCell ref="UTH6:UTI6"/>
    <mergeCell ref="UTJ6:UTK6"/>
    <mergeCell ref="USR6:USS6"/>
    <mergeCell ref="UST6:USU6"/>
    <mergeCell ref="USV6:USW6"/>
    <mergeCell ref="USX6:USY6"/>
    <mergeCell ref="USZ6:UTA6"/>
    <mergeCell ref="USH6:USI6"/>
    <mergeCell ref="USJ6:USK6"/>
    <mergeCell ref="USL6:USM6"/>
    <mergeCell ref="USN6:USO6"/>
    <mergeCell ref="USP6:USQ6"/>
    <mergeCell ref="URX6:URY6"/>
    <mergeCell ref="URZ6:USA6"/>
    <mergeCell ref="USB6:USC6"/>
    <mergeCell ref="USD6:USE6"/>
    <mergeCell ref="USF6:USG6"/>
    <mergeCell ref="URN6:URO6"/>
    <mergeCell ref="URP6:URQ6"/>
    <mergeCell ref="URR6:URS6"/>
    <mergeCell ref="URT6:URU6"/>
    <mergeCell ref="URV6:URW6"/>
    <mergeCell ref="URD6:URE6"/>
    <mergeCell ref="URF6:URG6"/>
    <mergeCell ref="URH6:URI6"/>
    <mergeCell ref="URJ6:URK6"/>
    <mergeCell ref="URL6:URM6"/>
    <mergeCell ref="UQT6:UQU6"/>
    <mergeCell ref="UQV6:UQW6"/>
    <mergeCell ref="UQX6:UQY6"/>
    <mergeCell ref="UQZ6:URA6"/>
    <mergeCell ref="URB6:URC6"/>
    <mergeCell ref="UQJ6:UQK6"/>
    <mergeCell ref="UQL6:UQM6"/>
    <mergeCell ref="UQN6:UQO6"/>
    <mergeCell ref="UQP6:UQQ6"/>
    <mergeCell ref="UQR6:UQS6"/>
    <mergeCell ref="UPZ6:UQA6"/>
    <mergeCell ref="UQB6:UQC6"/>
    <mergeCell ref="UQD6:UQE6"/>
    <mergeCell ref="UQF6:UQG6"/>
    <mergeCell ref="UQH6:UQI6"/>
    <mergeCell ref="UPP6:UPQ6"/>
    <mergeCell ref="UPR6:UPS6"/>
    <mergeCell ref="UPT6:UPU6"/>
    <mergeCell ref="UPV6:UPW6"/>
    <mergeCell ref="UPX6:UPY6"/>
    <mergeCell ref="UPF6:UPG6"/>
    <mergeCell ref="UPH6:UPI6"/>
    <mergeCell ref="UPJ6:UPK6"/>
    <mergeCell ref="UPL6:UPM6"/>
    <mergeCell ref="UPN6:UPO6"/>
    <mergeCell ref="UOV6:UOW6"/>
    <mergeCell ref="UOX6:UOY6"/>
    <mergeCell ref="UOZ6:UPA6"/>
    <mergeCell ref="UPB6:UPC6"/>
    <mergeCell ref="UPD6:UPE6"/>
    <mergeCell ref="UOL6:UOM6"/>
    <mergeCell ref="UON6:UOO6"/>
    <mergeCell ref="UOP6:UOQ6"/>
    <mergeCell ref="UOR6:UOS6"/>
    <mergeCell ref="UOT6:UOU6"/>
    <mergeCell ref="UOB6:UOC6"/>
    <mergeCell ref="UOD6:UOE6"/>
    <mergeCell ref="UOF6:UOG6"/>
    <mergeCell ref="UOH6:UOI6"/>
    <mergeCell ref="UOJ6:UOK6"/>
    <mergeCell ref="UNR6:UNS6"/>
    <mergeCell ref="UNT6:UNU6"/>
    <mergeCell ref="UNV6:UNW6"/>
    <mergeCell ref="UNX6:UNY6"/>
    <mergeCell ref="UNZ6:UOA6"/>
    <mergeCell ref="UNH6:UNI6"/>
    <mergeCell ref="UNJ6:UNK6"/>
    <mergeCell ref="UNL6:UNM6"/>
    <mergeCell ref="UNN6:UNO6"/>
    <mergeCell ref="UNP6:UNQ6"/>
    <mergeCell ref="UMX6:UMY6"/>
    <mergeCell ref="UMZ6:UNA6"/>
    <mergeCell ref="UNB6:UNC6"/>
    <mergeCell ref="UND6:UNE6"/>
    <mergeCell ref="UNF6:UNG6"/>
    <mergeCell ref="UMN6:UMO6"/>
    <mergeCell ref="UMP6:UMQ6"/>
    <mergeCell ref="UMR6:UMS6"/>
    <mergeCell ref="UMT6:UMU6"/>
    <mergeCell ref="UMV6:UMW6"/>
    <mergeCell ref="UMD6:UME6"/>
    <mergeCell ref="UMF6:UMG6"/>
    <mergeCell ref="UMH6:UMI6"/>
    <mergeCell ref="UMJ6:UMK6"/>
    <mergeCell ref="UML6:UMM6"/>
    <mergeCell ref="ULT6:ULU6"/>
    <mergeCell ref="ULV6:ULW6"/>
    <mergeCell ref="ULX6:ULY6"/>
    <mergeCell ref="ULZ6:UMA6"/>
    <mergeCell ref="UMB6:UMC6"/>
    <mergeCell ref="ULJ6:ULK6"/>
    <mergeCell ref="ULL6:ULM6"/>
    <mergeCell ref="ULN6:ULO6"/>
    <mergeCell ref="ULP6:ULQ6"/>
    <mergeCell ref="ULR6:ULS6"/>
    <mergeCell ref="UKZ6:ULA6"/>
    <mergeCell ref="ULB6:ULC6"/>
    <mergeCell ref="ULD6:ULE6"/>
    <mergeCell ref="ULF6:ULG6"/>
    <mergeCell ref="ULH6:ULI6"/>
    <mergeCell ref="UKP6:UKQ6"/>
    <mergeCell ref="UKR6:UKS6"/>
    <mergeCell ref="UKT6:UKU6"/>
    <mergeCell ref="UKV6:UKW6"/>
    <mergeCell ref="UKX6:UKY6"/>
    <mergeCell ref="UKF6:UKG6"/>
    <mergeCell ref="UKH6:UKI6"/>
    <mergeCell ref="UKJ6:UKK6"/>
    <mergeCell ref="UKL6:UKM6"/>
    <mergeCell ref="UKN6:UKO6"/>
    <mergeCell ref="UJV6:UJW6"/>
    <mergeCell ref="UJX6:UJY6"/>
    <mergeCell ref="UJZ6:UKA6"/>
    <mergeCell ref="UKB6:UKC6"/>
    <mergeCell ref="UKD6:UKE6"/>
    <mergeCell ref="UJL6:UJM6"/>
    <mergeCell ref="UJN6:UJO6"/>
    <mergeCell ref="UJP6:UJQ6"/>
    <mergeCell ref="UJR6:UJS6"/>
    <mergeCell ref="UJT6:UJU6"/>
    <mergeCell ref="UJB6:UJC6"/>
    <mergeCell ref="UJD6:UJE6"/>
    <mergeCell ref="UJF6:UJG6"/>
    <mergeCell ref="UJH6:UJI6"/>
    <mergeCell ref="UJJ6:UJK6"/>
    <mergeCell ref="UIR6:UIS6"/>
    <mergeCell ref="UIT6:UIU6"/>
    <mergeCell ref="UIV6:UIW6"/>
    <mergeCell ref="UIX6:UIY6"/>
    <mergeCell ref="UIZ6:UJA6"/>
    <mergeCell ref="UIH6:UII6"/>
    <mergeCell ref="UIJ6:UIK6"/>
    <mergeCell ref="UIL6:UIM6"/>
    <mergeCell ref="UIN6:UIO6"/>
    <mergeCell ref="UIP6:UIQ6"/>
    <mergeCell ref="UHX6:UHY6"/>
    <mergeCell ref="UHZ6:UIA6"/>
    <mergeCell ref="UIB6:UIC6"/>
    <mergeCell ref="UID6:UIE6"/>
    <mergeCell ref="UIF6:UIG6"/>
    <mergeCell ref="UHN6:UHO6"/>
    <mergeCell ref="UHP6:UHQ6"/>
    <mergeCell ref="UHR6:UHS6"/>
    <mergeCell ref="UHT6:UHU6"/>
    <mergeCell ref="UHV6:UHW6"/>
    <mergeCell ref="UHD6:UHE6"/>
    <mergeCell ref="UHF6:UHG6"/>
    <mergeCell ref="UHH6:UHI6"/>
    <mergeCell ref="UHJ6:UHK6"/>
    <mergeCell ref="UHL6:UHM6"/>
    <mergeCell ref="UGT6:UGU6"/>
    <mergeCell ref="UGV6:UGW6"/>
    <mergeCell ref="UGX6:UGY6"/>
    <mergeCell ref="UGZ6:UHA6"/>
    <mergeCell ref="UHB6:UHC6"/>
    <mergeCell ref="UGJ6:UGK6"/>
    <mergeCell ref="UGL6:UGM6"/>
    <mergeCell ref="UGN6:UGO6"/>
    <mergeCell ref="UGP6:UGQ6"/>
    <mergeCell ref="UGR6:UGS6"/>
    <mergeCell ref="UFZ6:UGA6"/>
    <mergeCell ref="UGB6:UGC6"/>
    <mergeCell ref="UGD6:UGE6"/>
    <mergeCell ref="UGF6:UGG6"/>
    <mergeCell ref="UGH6:UGI6"/>
    <mergeCell ref="UFP6:UFQ6"/>
    <mergeCell ref="UFR6:UFS6"/>
    <mergeCell ref="UFT6:UFU6"/>
    <mergeCell ref="UFV6:UFW6"/>
    <mergeCell ref="UFX6:UFY6"/>
    <mergeCell ref="UFF6:UFG6"/>
    <mergeCell ref="UFH6:UFI6"/>
    <mergeCell ref="UFJ6:UFK6"/>
    <mergeCell ref="UFL6:UFM6"/>
    <mergeCell ref="UFN6:UFO6"/>
    <mergeCell ref="UEV6:UEW6"/>
    <mergeCell ref="UEX6:UEY6"/>
    <mergeCell ref="UEZ6:UFA6"/>
    <mergeCell ref="UFB6:UFC6"/>
    <mergeCell ref="UFD6:UFE6"/>
    <mergeCell ref="UEL6:UEM6"/>
    <mergeCell ref="UEN6:UEO6"/>
    <mergeCell ref="UEP6:UEQ6"/>
    <mergeCell ref="UER6:UES6"/>
    <mergeCell ref="UET6:UEU6"/>
    <mergeCell ref="UEB6:UEC6"/>
    <mergeCell ref="UED6:UEE6"/>
    <mergeCell ref="UEF6:UEG6"/>
    <mergeCell ref="UEH6:UEI6"/>
    <mergeCell ref="UEJ6:UEK6"/>
    <mergeCell ref="UDR6:UDS6"/>
    <mergeCell ref="UDT6:UDU6"/>
    <mergeCell ref="UDV6:UDW6"/>
    <mergeCell ref="UDX6:UDY6"/>
    <mergeCell ref="UDZ6:UEA6"/>
    <mergeCell ref="UDH6:UDI6"/>
    <mergeCell ref="UDJ6:UDK6"/>
    <mergeCell ref="UDL6:UDM6"/>
    <mergeCell ref="UDN6:UDO6"/>
    <mergeCell ref="UDP6:UDQ6"/>
    <mergeCell ref="UCX6:UCY6"/>
    <mergeCell ref="UCZ6:UDA6"/>
    <mergeCell ref="UDB6:UDC6"/>
    <mergeCell ref="UDD6:UDE6"/>
    <mergeCell ref="UDF6:UDG6"/>
    <mergeCell ref="UCN6:UCO6"/>
    <mergeCell ref="UCP6:UCQ6"/>
    <mergeCell ref="UCR6:UCS6"/>
    <mergeCell ref="UCT6:UCU6"/>
    <mergeCell ref="UCV6:UCW6"/>
    <mergeCell ref="UCD6:UCE6"/>
    <mergeCell ref="UCF6:UCG6"/>
    <mergeCell ref="UCH6:UCI6"/>
    <mergeCell ref="UCJ6:UCK6"/>
    <mergeCell ref="UCL6:UCM6"/>
    <mergeCell ref="UBT6:UBU6"/>
    <mergeCell ref="UBV6:UBW6"/>
    <mergeCell ref="UBX6:UBY6"/>
    <mergeCell ref="UBZ6:UCA6"/>
    <mergeCell ref="UCB6:UCC6"/>
    <mergeCell ref="UBJ6:UBK6"/>
    <mergeCell ref="UBL6:UBM6"/>
    <mergeCell ref="UBN6:UBO6"/>
    <mergeCell ref="UBP6:UBQ6"/>
    <mergeCell ref="UBR6:UBS6"/>
    <mergeCell ref="UAZ6:UBA6"/>
    <mergeCell ref="UBB6:UBC6"/>
    <mergeCell ref="UBD6:UBE6"/>
    <mergeCell ref="UBF6:UBG6"/>
    <mergeCell ref="UBH6:UBI6"/>
    <mergeCell ref="UAP6:UAQ6"/>
    <mergeCell ref="UAR6:UAS6"/>
    <mergeCell ref="UAT6:UAU6"/>
    <mergeCell ref="UAV6:UAW6"/>
    <mergeCell ref="UAX6:UAY6"/>
    <mergeCell ref="UAF6:UAG6"/>
    <mergeCell ref="UAH6:UAI6"/>
    <mergeCell ref="UAJ6:UAK6"/>
    <mergeCell ref="UAL6:UAM6"/>
    <mergeCell ref="UAN6:UAO6"/>
    <mergeCell ref="TZV6:TZW6"/>
    <mergeCell ref="TZX6:TZY6"/>
    <mergeCell ref="TZZ6:UAA6"/>
    <mergeCell ref="UAB6:UAC6"/>
    <mergeCell ref="UAD6:UAE6"/>
    <mergeCell ref="TZL6:TZM6"/>
    <mergeCell ref="TZN6:TZO6"/>
    <mergeCell ref="TZP6:TZQ6"/>
    <mergeCell ref="TZR6:TZS6"/>
    <mergeCell ref="TZT6:TZU6"/>
    <mergeCell ref="TZB6:TZC6"/>
    <mergeCell ref="TZD6:TZE6"/>
    <mergeCell ref="TZF6:TZG6"/>
    <mergeCell ref="TZH6:TZI6"/>
    <mergeCell ref="TZJ6:TZK6"/>
    <mergeCell ref="TYR6:TYS6"/>
    <mergeCell ref="TYT6:TYU6"/>
    <mergeCell ref="TYV6:TYW6"/>
    <mergeCell ref="TYX6:TYY6"/>
    <mergeCell ref="TYZ6:TZA6"/>
    <mergeCell ref="TYH6:TYI6"/>
    <mergeCell ref="TYJ6:TYK6"/>
    <mergeCell ref="TYL6:TYM6"/>
    <mergeCell ref="TYN6:TYO6"/>
    <mergeCell ref="TYP6:TYQ6"/>
    <mergeCell ref="TXX6:TXY6"/>
    <mergeCell ref="TXZ6:TYA6"/>
    <mergeCell ref="TYB6:TYC6"/>
    <mergeCell ref="TYD6:TYE6"/>
    <mergeCell ref="TYF6:TYG6"/>
    <mergeCell ref="TXN6:TXO6"/>
    <mergeCell ref="TXP6:TXQ6"/>
    <mergeCell ref="TXR6:TXS6"/>
    <mergeCell ref="TXT6:TXU6"/>
    <mergeCell ref="TXV6:TXW6"/>
    <mergeCell ref="TXD6:TXE6"/>
    <mergeCell ref="TXF6:TXG6"/>
    <mergeCell ref="TXH6:TXI6"/>
    <mergeCell ref="TXJ6:TXK6"/>
    <mergeCell ref="TXL6:TXM6"/>
    <mergeCell ref="TWT6:TWU6"/>
    <mergeCell ref="TWV6:TWW6"/>
    <mergeCell ref="TWX6:TWY6"/>
    <mergeCell ref="TWZ6:TXA6"/>
    <mergeCell ref="TXB6:TXC6"/>
    <mergeCell ref="TWJ6:TWK6"/>
    <mergeCell ref="TWL6:TWM6"/>
    <mergeCell ref="TWN6:TWO6"/>
    <mergeCell ref="TWP6:TWQ6"/>
    <mergeCell ref="TWR6:TWS6"/>
    <mergeCell ref="TVZ6:TWA6"/>
    <mergeCell ref="TWB6:TWC6"/>
    <mergeCell ref="TWD6:TWE6"/>
    <mergeCell ref="TWF6:TWG6"/>
    <mergeCell ref="TWH6:TWI6"/>
    <mergeCell ref="TVP6:TVQ6"/>
    <mergeCell ref="TVR6:TVS6"/>
    <mergeCell ref="TVT6:TVU6"/>
    <mergeCell ref="TVV6:TVW6"/>
    <mergeCell ref="TVX6:TVY6"/>
    <mergeCell ref="TVF6:TVG6"/>
    <mergeCell ref="TVH6:TVI6"/>
    <mergeCell ref="TVJ6:TVK6"/>
    <mergeCell ref="TVL6:TVM6"/>
    <mergeCell ref="TVN6:TVO6"/>
    <mergeCell ref="TUV6:TUW6"/>
    <mergeCell ref="TUX6:TUY6"/>
    <mergeCell ref="TUZ6:TVA6"/>
    <mergeCell ref="TVB6:TVC6"/>
    <mergeCell ref="TVD6:TVE6"/>
    <mergeCell ref="TUL6:TUM6"/>
    <mergeCell ref="TUN6:TUO6"/>
    <mergeCell ref="TUP6:TUQ6"/>
    <mergeCell ref="TUR6:TUS6"/>
    <mergeCell ref="TUT6:TUU6"/>
    <mergeCell ref="TUB6:TUC6"/>
    <mergeCell ref="TUD6:TUE6"/>
    <mergeCell ref="TUF6:TUG6"/>
    <mergeCell ref="TUH6:TUI6"/>
    <mergeCell ref="TUJ6:TUK6"/>
    <mergeCell ref="TTR6:TTS6"/>
    <mergeCell ref="TTT6:TTU6"/>
    <mergeCell ref="TTV6:TTW6"/>
    <mergeCell ref="TTX6:TTY6"/>
    <mergeCell ref="TTZ6:TUA6"/>
    <mergeCell ref="TTH6:TTI6"/>
    <mergeCell ref="TTJ6:TTK6"/>
    <mergeCell ref="TTL6:TTM6"/>
    <mergeCell ref="TTN6:TTO6"/>
    <mergeCell ref="TTP6:TTQ6"/>
    <mergeCell ref="TSX6:TSY6"/>
    <mergeCell ref="TSZ6:TTA6"/>
    <mergeCell ref="TTB6:TTC6"/>
    <mergeCell ref="TTD6:TTE6"/>
    <mergeCell ref="TTF6:TTG6"/>
    <mergeCell ref="TSN6:TSO6"/>
    <mergeCell ref="TSP6:TSQ6"/>
    <mergeCell ref="TSR6:TSS6"/>
    <mergeCell ref="TST6:TSU6"/>
    <mergeCell ref="TSV6:TSW6"/>
    <mergeCell ref="TSD6:TSE6"/>
    <mergeCell ref="TSF6:TSG6"/>
    <mergeCell ref="TSH6:TSI6"/>
    <mergeCell ref="TSJ6:TSK6"/>
    <mergeCell ref="TSL6:TSM6"/>
    <mergeCell ref="TRT6:TRU6"/>
    <mergeCell ref="TRV6:TRW6"/>
    <mergeCell ref="TRX6:TRY6"/>
    <mergeCell ref="TRZ6:TSA6"/>
    <mergeCell ref="TSB6:TSC6"/>
    <mergeCell ref="TRJ6:TRK6"/>
    <mergeCell ref="TRL6:TRM6"/>
    <mergeCell ref="TRN6:TRO6"/>
    <mergeCell ref="TRP6:TRQ6"/>
    <mergeCell ref="TRR6:TRS6"/>
    <mergeCell ref="TQZ6:TRA6"/>
    <mergeCell ref="TRB6:TRC6"/>
    <mergeCell ref="TRD6:TRE6"/>
    <mergeCell ref="TRF6:TRG6"/>
    <mergeCell ref="TRH6:TRI6"/>
    <mergeCell ref="TQP6:TQQ6"/>
    <mergeCell ref="TQR6:TQS6"/>
    <mergeCell ref="TQT6:TQU6"/>
    <mergeCell ref="TQV6:TQW6"/>
    <mergeCell ref="TQX6:TQY6"/>
    <mergeCell ref="TQF6:TQG6"/>
    <mergeCell ref="TQH6:TQI6"/>
    <mergeCell ref="TQJ6:TQK6"/>
    <mergeCell ref="TQL6:TQM6"/>
    <mergeCell ref="TQN6:TQO6"/>
    <mergeCell ref="TPV6:TPW6"/>
    <mergeCell ref="TPX6:TPY6"/>
    <mergeCell ref="TPZ6:TQA6"/>
    <mergeCell ref="TQB6:TQC6"/>
    <mergeCell ref="TQD6:TQE6"/>
    <mergeCell ref="TPL6:TPM6"/>
    <mergeCell ref="TPN6:TPO6"/>
    <mergeCell ref="TPP6:TPQ6"/>
    <mergeCell ref="TPR6:TPS6"/>
    <mergeCell ref="TPT6:TPU6"/>
    <mergeCell ref="TPB6:TPC6"/>
    <mergeCell ref="TPD6:TPE6"/>
    <mergeCell ref="TPF6:TPG6"/>
    <mergeCell ref="TPH6:TPI6"/>
    <mergeCell ref="TPJ6:TPK6"/>
    <mergeCell ref="TOR6:TOS6"/>
    <mergeCell ref="TOT6:TOU6"/>
    <mergeCell ref="TOV6:TOW6"/>
    <mergeCell ref="TOX6:TOY6"/>
    <mergeCell ref="TOZ6:TPA6"/>
    <mergeCell ref="TOH6:TOI6"/>
    <mergeCell ref="TOJ6:TOK6"/>
    <mergeCell ref="TOL6:TOM6"/>
    <mergeCell ref="TON6:TOO6"/>
    <mergeCell ref="TOP6:TOQ6"/>
    <mergeCell ref="TNX6:TNY6"/>
    <mergeCell ref="TNZ6:TOA6"/>
    <mergeCell ref="TOB6:TOC6"/>
    <mergeCell ref="TOD6:TOE6"/>
    <mergeCell ref="TOF6:TOG6"/>
    <mergeCell ref="TNN6:TNO6"/>
    <mergeCell ref="TNP6:TNQ6"/>
    <mergeCell ref="TNR6:TNS6"/>
    <mergeCell ref="TNT6:TNU6"/>
    <mergeCell ref="TNV6:TNW6"/>
    <mergeCell ref="TND6:TNE6"/>
    <mergeCell ref="TNF6:TNG6"/>
    <mergeCell ref="TNH6:TNI6"/>
    <mergeCell ref="TNJ6:TNK6"/>
    <mergeCell ref="TNL6:TNM6"/>
    <mergeCell ref="TMT6:TMU6"/>
    <mergeCell ref="TMV6:TMW6"/>
    <mergeCell ref="TMX6:TMY6"/>
    <mergeCell ref="TMZ6:TNA6"/>
    <mergeCell ref="TNB6:TNC6"/>
    <mergeCell ref="TMJ6:TMK6"/>
    <mergeCell ref="TML6:TMM6"/>
    <mergeCell ref="TMN6:TMO6"/>
    <mergeCell ref="TMP6:TMQ6"/>
    <mergeCell ref="TMR6:TMS6"/>
    <mergeCell ref="TLZ6:TMA6"/>
    <mergeCell ref="TMB6:TMC6"/>
    <mergeCell ref="TMD6:TME6"/>
    <mergeCell ref="TMF6:TMG6"/>
    <mergeCell ref="TMH6:TMI6"/>
    <mergeCell ref="TLP6:TLQ6"/>
    <mergeCell ref="TLR6:TLS6"/>
    <mergeCell ref="TLT6:TLU6"/>
    <mergeCell ref="TLV6:TLW6"/>
    <mergeCell ref="TLX6:TLY6"/>
    <mergeCell ref="TLF6:TLG6"/>
    <mergeCell ref="TLH6:TLI6"/>
    <mergeCell ref="TLJ6:TLK6"/>
    <mergeCell ref="TLL6:TLM6"/>
    <mergeCell ref="TLN6:TLO6"/>
    <mergeCell ref="TKV6:TKW6"/>
    <mergeCell ref="TKX6:TKY6"/>
    <mergeCell ref="TKZ6:TLA6"/>
    <mergeCell ref="TLB6:TLC6"/>
    <mergeCell ref="TLD6:TLE6"/>
    <mergeCell ref="TKL6:TKM6"/>
    <mergeCell ref="TKN6:TKO6"/>
    <mergeCell ref="TKP6:TKQ6"/>
    <mergeCell ref="TKR6:TKS6"/>
    <mergeCell ref="TKT6:TKU6"/>
    <mergeCell ref="TKB6:TKC6"/>
    <mergeCell ref="TKD6:TKE6"/>
    <mergeCell ref="TKF6:TKG6"/>
    <mergeCell ref="TKH6:TKI6"/>
    <mergeCell ref="TKJ6:TKK6"/>
    <mergeCell ref="TJR6:TJS6"/>
    <mergeCell ref="TJT6:TJU6"/>
    <mergeCell ref="TJV6:TJW6"/>
    <mergeCell ref="TJX6:TJY6"/>
    <mergeCell ref="TJZ6:TKA6"/>
    <mergeCell ref="TJH6:TJI6"/>
    <mergeCell ref="TJJ6:TJK6"/>
    <mergeCell ref="TJL6:TJM6"/>
    <mergeCell ref="TJN6:TJO6"/>
    <mergeCell ref="TJP6:TJQ6"/>
    <mergeCell ref="TIX6:TIY6"/>
    <mergeCell ref="TIZ6:TJA6"/>
    <mergeCell ref="TJB6:TJC6"/>
    <mergeCell ref="TJD6:TJE6"/>
    <mergeCell ref="TJF6:TJG6"/>
    <mergeCell ref="TIN6:TIO6"/>
    <mergeCell ref="TIP6:TIQ6"/>
    <mergeCell ref="TIR6:TIS6"/>
    <mergeCell ref="TIT6:TIU6"/>
    <mergeCell ref="TIV6:TIW6"/>
    <mergeCell ref="TID6:TIE6"/>
    <mergeCell ref="TIF6:TIG6"/>
    <mergeCell ref="TIH6:TII6"/>
    <mergeCell ref="TIJ6:TIK6"/>
    <mergeCell ref="TIL6:TIM6"/>
    <mergeCell ref="THT6:THU6"/>
    <mergeCell ref="THV6:THW6"/>
    <mergeCell ref="THX6:THY6"/>
    <mergeCell ref="THZ6:TIA6"/>
    <mergeCell ref="TIB6:TIC6"/>
    <mergeCell ref="THJ6:THK6"/>
    <mergeCell ref="THL6:THM6"/>
    <mergeCell ref="THN6:THO6"/>
    <mergeCell ref="THP6:THQ6"/>
    <mergeCell ref="THR6:THS6"/>
    <mergeCell ref="TGZ6:THA6"/>
    <mergeCell ref="THB6:THC6"/>
    <mergeCell ref="THD6:THE6"/>
    <mergeCell ref="THF6:THG6"/>
    <mergeCell ref="THH6:THI6"/>
    <mergeCell ref="TGP6:TGQ6"/>
    <mergeCell ref="TGR6:TGS6"/>
    <mergeCell ref="TGT6:TGU6"/>
    <mergeCell ref="TGV6:TGW6"/>
    <mergeCell ref="TGX6:TGY6"/>
    <mergeCell ref="TGF6:TGG6"/>
    <mergeCell ref="TGH6:TGI6"/>
    <mergeCell ref="TGJ6:TGK6"/>
    <mergeCell ref="TGL6:TGM6"/>
    <mergeCell ref="TGN6:TGO6"/>
    <mergeCell ref="TFV6:TFW6"/>
    <mergeCell ref="TFX6:TFY6"/>
    <mergeCell ref="TFZ6:TGA6"/>
    <mergeCell ref="TGB6:TGC6"/>
    <mergeCell ref="TGD6:TGE6"/>
    <mergeCell ref="TFL6:TFM6"/>
    <mergeCell ref="TFN6:TFO6"/>
    <mergeCell ref="TFP6:TFQ6"/>
    <mergeCell ref="TFR6:TFS6"/>
    <mergeCell ref="TFT6:TFU6"/>
    <mergeCell ref="TFB6:TFC6"/>
    <mergeCell ref="TFD6:TFE6"/>
    <mergeCell ref="TFF6:TFG6"/>
    <mergeCell ref="TFH6:TFI6"/>
    <mergeCell ref="TFJ6:TFK6"/>
    <mergeCell ref="TER6:TES6"/>
    <mergeCell ref="TET6:TEU6"/>
    <mergeCell ref="TEV6:TEW6"/>
    <mergeCell ref="TEX6:TEY6"/>
    <mergeCell ref="TEZ6:TFA6"/>
    <mergeCell ref="TEH6:TEI6"/>
    <mergeCell ref="TEJ6:TEK6"/>
    <mergeCell ref="TEL6:TEM6"/>
    <mergeCell ref="TEN6:TEO6"/>
    <mergeCell ref="TEP6:TEQ6"/>
    <mergeCell ref="TDX6:TDY6"/>
    <mergeCell ref="TDZ6:TEA6"/>
    <mergeCell ref="TEB6:TEC6"/>
    <mergeCell ref="TED6:TEE6"/>
    <mergeCell ref="TEF6:TEG6"/>
    <mergeCell ref="TDN6:TDO6"/>
    <mergeCell ref="TDP6:TDQ6"/>
    <mergeCell ref="TDR6:TDS6"/>
    <mergeCell ref="TDT6:TDU6"/>
    <mergeCell ref="TDV6:TDW6"/>
    <mergeCell ref="TDD6:TDE6"/>
    <mergeCell ref="TDF6:TDG6"/>
    <mergeCell ref="TDH6:TDI6"/>
    <mergeCell ref="TDJ6:TDK6"/>
    <mergeCell ref="TDL6:TDM6"/>
    <mergeCell ref="TCT6:TCU6"/>
    <mergeCell ref="TCV6:TCW6"/>
    <mergeCell ref="TCX6:TCY6"/>
    <mergeCell ref="TCZ6:TDA6"/>
    <mergeCell ref="TDB6:TDC6"/>
    <mergeCell ref="TCJ6:TCK6"/>
    <mergeCell ref="TCL6:TCM6"/>
    <mergeCell ref="TCN6:TCO6"/>
    <mergeCell ref="TCP6:TCQ6"/>
    <mergeCell ref="TCR6:TCS6"/>
    <mergeCell ref="TBZ6:TCA6"/>
    <mergeCell ref="TCB6:TCC6"/>
    <mergeCell ref="TCD6:TCE6"/>
    <mergeCell ref="TCF6:TCG6"/>
    <mergeCell ref="TCH6:TCI6"/>
    <mergeCell ref="TBP6:TBQ6"/>
    <mergeCell ref="TBR6:TBS6"/>
    <mergeCell ref="TBT6:TBU6"/>
    <mergeCell ref="TBV6:TBW6"/>
    <mergeCell ref="TBX6:TBY6"/>
    <mergeCell ref="TBF6:TBG6"/>
    <mergeCell ref="TBH6:TBI6"/>
    <mergeCell ref="TBJ6:TBK6"/>
    <mergeCell ref="TBL6:TBM6"/>
    <mergeCell ref="TBN6:TBO6"/>
    <mergeCell ref="TAV6:TAW6"/>
    <mergeCell ref="TAX6:TAY6"/>
    <mergeCell ref="TAZ6:TBA6"/>
    <mergeCell ref="TBB6:TBC6"/>
    <mergeCell ref="TBD6:TBE6"/>
    <mergeCell ref="TAL6:TAM6"/>
    <mergeCell ref="TAN6:TAO6"/>
    <mergeCell ref="TAP6:TAQ6"/>
    <mergeCell ref="TAR6:TAS6"/>
    <mergeCell ref="TAT6:TAU6"/>
    <mergeCell ref="TAB6:TAC6"/>
    <mergeCell ref="TAD6:TAE6"/>
    <mergeCell ref="TAF6:TAG6"/>
    <mergeCell ref="TAH6:TAI6"/>
    <mergeCell ref="TAJ6:TAK6"/>
    <mergeCell ref="SZR6:SZS6"/>
    <mergeCell ref="SZT6:SZU6"/>
    <mergeCell ref="SZV6:SZW6"/>
    <mergeCell ref="SZX6:SZY6"/>
    <mergeCell ref="SZZ6:TAA6"/>
    <mergeCell ref="SZH6:SZI6"/>
    <mergeCell ref="SZJ6:SZK6"/>
    <mergeCell ref="SZL6:SZM6"/>
    <mergeCell ref="SZN6:SZO6"/>
    <mergeCell ref="SZP6:SZQ6"/>
    <mergeCell ref="SYX6:SYY6"/>
    <mergeCell ref="SYZ6:SZA6"/>
    <mergeCell ref="SZB6:SZC6"/>
    <mergeCell ref="SZD6:SZE6"/>
    <mergeCell ref="SZF6:SZG6"/>
    <mergeCell ref="SYN6:SYO6"/>
    <mergeCell ref="SYP6:SYQ6"/>
    <mergeCell ref="SYR6:SYS6"/>
    <mergeCell ref="SYT6:SYU6"/>
    <mergeCell ref="SYV6:SYW6"/>
    <mergeCell ref="SYD6:SYE6"/>
    <mergeCell ref="SYF6:SYG6"/>
    <mergeCell ref="SYH6:SYI6"/>
    <mergeCell ref="SYJ6:SYK6"/>
    <mergeCell ref="SYL6:SYM6"/>
    <mergeCell ref="SXT6:SXU6"/>
    <mergeCell ref="SXV6:SXW6"/>
    <mergeCell ref="SXX6:SXY6"/>
    <mergeCell ref="SXZ6:SYA6"/>
    <mergeCell ref="SYB6:SYC6"/>
    <mergeCell ref="SXJ6:SXK6"/>
    <mergeCell ref="SXL6:SXM6"/>
    <mergeCell ref="SXN6:SXO6"/>
    <mergeCell ref="SXP6:SXQ6"/>
    <mergeCell ref="SXR6:SXS6"/>
    <mergeCell ref="SWZ6:SXA6"/>
    <mergeCell ref="SXB6:SXC6"/>
    <mergeCell ref="SXD6:SXE6"/>
    <mergeCell ref="SXF6:SXG6"/>
    <mergeCell ref="SXH6:SXI6"/>
    <mergeCell ref="SWP6:SWQ6"/>
    <mergeCell ref="SWR6:SWS6"/>
    <mergeCell ref="SWT6:SWU6"/>
    <mergeCell ref="SWV6:SWW6"/>
    <mergeCell ref="SWX6:SWY6"/>
    <mergeCell ref="SWF6:SWG6"/>
    <mergeCell ref="SWH6:SWI6"/>
    <mergeCell ref="SWJ6:SWK6"/>
    <mergeCell ref="SWL6:SWM6"/>
    <mergeCell ref="SWN6:SWO6"/>
    <mergeCell ref="SVV6:SVW6"/>
    <mergeCell ref="SVX6:SVY6"/>
    <mergeCell ref="SVZ6:SWA6"/>
    <mergeCell ref="SWB6:SWC6"/>
    <mergeCell ref="SWD6:SWE6"/>
    <mergeCell ref="SVL6:SVM6"/>
    <mergeCell ref="SVN6:SVO6"/>
    <mergeCell ref="SVP6:SVQ6"/>
    <mergeCell ref="SVR6:SVS6"/>
    <mergeCell ref="SVT6:SVU6"/>
    <mergeCell ref="SVB6:SVC6"/>
    <mergeCell ref="SVD6:SVE6"/>
    <mergeCell ref="SVF6:SVG6"/>
    <mergeCell ref="SVH6:SVI6"/>
    <mergeCell ref="SVJ6:SVK6"/>
    <mergeCell ref="SUR6:SUS6"/>
    <mergeCell ref="SUT6:SUU6"/>
    <mergeCell ref="SUV6:SUW6"/>
    <mergeCell ref="SUX6:SUY6"/>
    <mergeCell ref="SUZ6:SVA6"/>
    <mergeCell ref="SUH6:SUI6"/>
    <mergeCell ref="SUJ6:SUK6"/>
    <mergeCell ref="SUL6:SUM6"/>
    <mergeCell ref="SUN6:SUO6"/>
    <mergeCell ref="SUP6:SUQ6"/>
    <mergeCell ref="STX6:STY6"/>
    <mergeCell ref="STZ6:SUA6"/>
    <mergeCell ref="SUB6:SUC6"/>
    <mergeCell ref="SUD6:SUE6"/>
    <mergeCell ref="SUF6:SUG6"/>
    <mergeCell ref="STN6:STO6"/>
    <mergeCell ref="STP6:STQ6"/>
    <mergeCell ref="STR6:STS6"/>
    <mergeCell ref="STT6:STU6"/>
    <mergeCell ref="STV6:STW6"/>
    <mergeCell ref="STD6:STE6"/>
    <mergeCell ref="STF6:STG6"/>
    <mergeCell ref="STH6:STI6"/>
    <mergeCell ref="STJ6:STK6"/>
    <mergeCell ref="STL6:STM6"/>
    <mergeCell ref="SST6:SSU6"/>
    <mergeCell ref="SSV6:SSW6"/>
    <mergeCell ref="SSX6:SSY6"/>
    <mergeCell ref="SSZ6:STA6"/>
    <mergeCell ref="STB6:STC6"/>
    <mergeCell ref="SSJ6:SSK6"/>
    <mergeCell ref="SSL6:SSM6"/>
    <mergeCell ref="SSN6:SSO6"/>
    <mergeCell ref="SSP6:SSQ6"/>
    <mergeCell ref="SSR6:SSS6"/>
    <mergeCell ref="SRZ6:SSA6"/>
    <mergeCell ref="SSB6:SSC6"/>
    <mergeCell ref="SSD6:SSE6"/>
    <mergeCell ref="SSF6:SSG6"/>
    <mergeCell ref="SSH6:SSI6"/>
    <mergeCell ref="SRP6:SRQ6"/>
    <mergeCell ref="SRR6:SRS6"/>
    <mergeCell ref="SRT6:SRU6"/>
    <mergeCell ref="SRV6:SRW6"/>
    <mergeCell ref="SRX6:SRY6"/>
    <mergeCell ref="SRF6:SRG6"/>
    <mergeCell ref="SRH6:SRI6"/>
    <mergeCell ref="SRJ6:SRK6"/>
    <mergeCell ref="SRL6:SRM6"/>
    <mergeCell ref="SRN6:SRO6"/>
    <mergeCell ref="SQV6:SQW6"/>
    <mergeCell ref="SQX6:SQY6"/>
    <mergeCell ref="SQZ6:SRA6"/>
    <mergeCell ref="SRB6:SRC6"/>
    <mergeCell ref="SRD6:SRE6"/>
    <mergeCell ref="SQL6:SQM6"/>
    <mergeCell ref="SQN6:SQO6"/>
    <mergeCell ref="SQP6:SQQ6"/>
    <mergeCell ref="SQR6:SQS6"/>
    <mergeCell ref="SQT6:SQU6"/>
    <mergeCell ref="SQB6:SQC6"/>
    <mergeCell ref="SQD6:SQE6"/>
    <mergeCell ref="SQF6:SQG6"/>
    <mergeCell ref="SQH6:SQI6"/>
    <mergeCell ref="SQJ6:SQK6"/>
    <mergeCell ref="SPR6:SPS6"/>
    <mergeCell ref="SPT6:SPU6"/>
    <mergeCell ref="SPV6:SPW6"/>
    <mergeCell ref="SPX6:SPY6"/>
    <mergeCell ref="SPZ6:SQA6"/>
    <mergeCell ref="SPH6:SPI6"/>
    <mergeCell ref="SPJ6:SPK6"/>
    <mergeCell ref="SPL6:SPM6"/>
    <mergeCell ref="SPN6:SPO6"/>
    <mergeCell ref="SPP6:SPQ6"/>
    <mergeCell ref="SOX6:SOY6"/>
    <mergeCell ref="SOZ6:SPA6"/>
    <mergeCell ref="SPB6:SPC6"/>
    <mergeCell ref="SPD6:SPE6"/>
    <mergeCell ref="SPF6:SPG6"/>
    <mergeCell ref="SON6:SOO6"/>
    <mergeCell ref="SOP6:SOQ6"/>
    <mergeCell ref="SOR6:SOS6"/>
    <mergeCell ref="SOT6:SOU6"/>
    <mergeCell ref="SOV6:SOW6"/>
    <mergeCell ref="SOD6:SOE6"/>
    <mergeCell ref="SOF6:SOG6"/>
    <mergeCell ref="SOH6:SOI6"/>
    <mergeCell ref="SOJ6:SOK6"/>
    <mergeCell ref="SOL6:SOM6"/>
    <mergeCell ref="SNT6:SNU6"/>
    <mergeCell ref="SNV6:SNW6"/>
    <mergeCell ref="SNX6:SNY6"/>
    <mergeCell ref="SNZ6:SOA6"/>
    <mergeCell ref="SOB6:SOC6"/>
    <mergeCell ref="SNJ6:SNK6"/>
    <mergeCell ref="SNL6:SNM6"/>
    <mergeCell ref="SNN6:SNO6"/>
    <mergeCell ref="SNP6:SNQ6"/>
    <mergeCell ref="SNR6:SNS6"/>
    <mergeCell ref="SMZ6:SNA6"/>
    <mergeCell ref="SNB6:SNC6"/>
    <mergeCell ref="SND6:SNE6"/>
    <mergeCell ref="SNF6:SNG6"/>
    <mergeCell ref="SNH6:SNI6"/>
    <mergeCell ref="SMP6:SMQ6"/>
    <mergeCell ref="SMR6:SMS6"/>
    <mergeCell ref="SMT6:SMU6"/>
    <mergeCell ref="SMV6:SMW6"/>
    <mergeCell ref="SMX6:SMY6"/>
    <mergeCell ref="SMF6:SMG6"/>
    <mergeCell ref="SMH6:SMI6"/>
    <mergeCell ref="SMJ6:SMK6"/>
    <mergeCell ref="SML6:SMM6"/>
    <mergeCell ref="SMN6:SMO6"/>
    <mergeCell ref="SLV6:SLW6"/>
    <mergeCell ref="SLX6:SLY6"/>
    <mergeCell ref="SLZ6:SMA6"/>
    <mergeCell ref="SMB6:SMC6"/>
    <mergeCell ref="SMD6:SME6"/>
    <mergeCell ref="SLL6:SLM6"/>
    <mergeCell ref="SLN6:SLO6"/>
    <mergeCell ref="SLP6:SLQ6"/>
    <mergeCell ref="SLR6:SLS6"/>
    <mergeCell ref="SLT6:SLU6"/>
    <mergeCell ref="SLB6:SLC6"/>
    <mergeCell ref="SLD6:SLE6"/>
    <mergeCell ref="SLF6:SLG6"/>
    <mergeCell ref="SLH6:SLI6"/>
    <mergeCell ref="SLJ6:SLK6"/>
    <mergeCell ref="SKR6:SKS6"/>
    <mergeCell ref="SKT6:SKU6"/>
    <mergeCell ref="SKV6:SKW6"/>
    <mergeCell ref="SKX6:SKY6"/>
    <mergeCell ref="SKZ6:SLA6"/>
    <mergeCell ref="SKH6:SKI6"/>
    <mergeCell ref="SKJ6:SKK6"/>
    <mergeCell ref="SKL6:SKM6"/>
    <mergeCell ref="SKN6:SKO6"/>
    <mergeCell ref="SKP6:SKQ6"/>
    <mergeCell ref="SJX6:SJY6"/>
    <mergeCell ref="SJZ6:SKA6"/>
    <mergeCell ref="SKB6:SKC6"/>
    <mergeCell ref="SKD6:SKE6"/>
    <mergeCell ref="SKF6:SKG6"/>
    <mergeCell ref="SJN6:SJO6"/>
    <mergeCell ref="SJP6:SJQ6"/>
    <mergeCell ref="SJR6:SJS6"/>
    <mergeCell ref="SJT6:SJU6"/>
    <mergeCell ref="SJV6:SJW6"/>
    <mergeCell ref="SJD6:SJE6"/>
    <mergeCell ref="SJF6:SJG6"/>
    <mergeCell ref="SJH6:SJI6"/>
    <mergeCell ref="SJJ6:SJK6"/>
    <mergeCell ref="SJL6:SJM6"/>
    <mergeCell ref="SIT6:SIU6"/>
    <mergeCell ref="SIV6:SIW6"/>
    <mergeCell ref="SIX6:SIY6"/>
    <mergeCell ref="SIZ6:SJA6"/>
    <mergeCell ref="SJB6:SJC6"/>
    <mergeCell ref="SIJ6:SIK6"/>
    <mergeCell ref="SIL6:SIM6"/>
    <mergeCell ref="SIN6:SIO6"/>
    <mergeCell ref="SIP6:SIQ6"/>
    <mergeCell ref="SIR6:SIS6"/>
    <mergeCell ref="SHZ6:SIA6"/>
    <mergeCell ref="SIB6:SIC6"/>
    <mergeCell ref="SID6:SIE6"/>
    <mergeCell ref="SIF6:SIG6"/>
    <mergeCell ref="SIH6:SII6"/>
    <mergeCell ref="SHP6:SHQ6"/>
    <mergeCell ref="SHR6:SHS6"/>
    <mergeCell ref="SHT6:SHU6"/>
    <mergeCell ref="SHV6:SHW6"/>
    <mergeCell ref="SHX6:SHY6"/>
    <mergeCell ref="SHF6:SHG6"/>
    <mergeCell ref="SHH6:SHI6"/>
    <mergeCell ref="SHJ6:SHK6"/>
    <mergeCell ref="SHL6:SHM6"/>
    <mergeCell ref="SHN6:SHO6"/>
    <mergeCell ref="SGV6:SGW6"/>
    <mergeCell ref="SGX6:SGY6"/>
    <mergeCell ref="SGZ6:SHA6"/>
    <mergeCell ref="SHB6:SHC6"/>
    <mergeCell ref="SHD6:SHE6"/>
    <mergeCell ref="SGL6:SGM6"/>
    <mergeCell ref="SGN6:SGO6"/>
    <mergeCell ref="SGP6:SGQ6"/>
    <mergeCell ref="SGR6:SGS6"/>
    <mergeCell ref="SGT6:SGU6"/>
    <mergeCell ref="SGB6:SGC6"/>
    <mergeCell ref="SGD6:SGE6"/>
    <mergeCell ref="SGF6:SGG6"/>
    <mergeCell ref="SGH6:SGI6"/>
    <mergeCell ref="SGJ6:SGK6"/>
    <mergeCell ref="SFR6:SFS6"/>
    <mergeCell ref="SFT6:SFU6"/>
    <mergeCell ref="SFV6:SFW6"/>
    <mergeCell ref="SFX6:SFY6"/>
    <mergeCell ref="SFZ6:SGA6"/>
    <mergeCell ref="SFH6:SFI6"/>
    <mergeCell ref="SFJ6:SFK6"/>
    <mergeCell ref="SFL6:SFM6"/>
    <mergeCell ref="SFN6:SFO6"/>
    <mergeCell ref="SFP6:SFQ6"/>
    <mergeCell ref="SEX6:SEY6"/>
    <mergeCell ref="SEZ6:SFA6"/>
    <mergeCell ref="SFB6:SFC6"/>
    <mergeCell ref="SFD6:SFE6"/>
    <mergeCell ref="SFF6:SFG6"/>
    <mergeCell ref="SEN6:SEO6"/>
    <mergeCell ref="SEP6:SEQ6"/>
    <mergeCell ref="SER6:SES6"/>
    <mergeCell ref="SET6:SEU6"/>
    <mergeCell ref="SEV6:SEW6"/>
    <mergeCell ref="SED6:SEE6"/>
    <mergeCell ref="SEF6:SEG6"/>
    <mergeCell ref="SEH6:SEI6"/>
    <mergeCell ref="SEJ6:SEK6"/>
    <mergeCell ref="SEL6:SEM6"/>
    <mergeCell ref="SDT6:SDU6"/>
    <mergeCell ref="SDV6:SDW6"/>
    <mergeCell ref="SDX6:SDY6"/>
    <mergeCell ref="SDZ6:SEA6"/>
    <mergeCell ref="SEB6:SEC6"/>
    <mergeCell ref="SDJ6:SDK6"/>
    <mergeCell ref="SDL6:SDM6"/>
    <mergeCell ref="SDN6:SDO6"/>
    <mergeCell ref="SDP6:SDQ6"/>
    <mergeCell ref="SDR6:SDS6"/>
    <mergeCell ref="SCZ6:SDA6"/>
    <mergeCell ref="SDB6:SDC6"/>
    <mergeCell ref="SDD6:SDE6"/>
    <mergeCell ref="SDF6:SDG6"/>
    <mergeCell ref="SDH6:SDI6"/>
    <mergeCell ref="SCP6:SCQ6"/>
    <mergeCell ref="SCR6:SCS6"/>
    <mergeCell ref="SCT6:SCU6"/>
    <mergeCell ref="SCV6:SCW6"/>
    <mergeCell ref="SCX6:SCY6"/>
    <mergeCell ref="SCF6:SCG6"/>
    <mergeCell ref="SCH6:SCI6"/>
    <mergeCell ref="SCJ6:SCK6"/>
    <mergeCell ref="SCL6:SCM6"/>
    <mergeCell ref="SCN6:SCO6"/>
    <mergeCell ref="SBV6:SBW6"/>
    <mergeCell ref="SBX6:SBY6"/>
    <mergeCell ref="SBZ6:SCA6"/>
    <mergeCell ref="SCB6:SCC6"/>
    <mergeCell ref="SCD6:SCE6"/>
    <mergeCell ref="SBL6:SBM6"/>
    <mergeCell ref="SBN6:SBO6"/>
    <mergeCell ref="SBP6:SBQ6"/>
    <mergeCell ref="SBR6:SBS6"/>
    <mergeCell ref="SBT6:SBU6"/>
    <mergeCell ref="SBB6:SBC6"/>
    <mergeCell ref="SBD6:SBE6"/>
    <mergeCell ref="SBF6:SBG6"/>
    <mergeCell ref="SBH6:SBI6"/>
    <mergeCell ref="SBJ6:SBK6"/>
    <mergeCell ref="SAR6:SAS6"/>
    <mergeCell ref="SAT6:SAU6"/>
    <mergeCell ref="SAV6:SAW6"/>
    <mergeCell ref="SAX6:SAY6"/>
    <mergeCell ref="SAZ6:SBA6"/>
    <mergeCell ref="SAH6:SAI6"/>
    <mergeCell ref="SAJ6:SAK6"/>
    <mergeCell ref="SAL6:SAM6"/>
    <mergeCell ref="SAN6:SAO6"/>
    <mergeCell ref="SAP6:SAQ6"/>
    <mergeCell ref="RZX6:RZY6"/>
    <mergeCell ref="RZZ6:SAA6"/>
    <mergeCell ref="SAB6:SAC6"/>
    <mergeCell ref="SAD6:SAE6"/>
    <mergeCell ref="SAF6:SAG6"/>
    <mergeCell ref="RZN6:RZO6"/>
    <mergeCell ref="RZP6:RZQ6"/>
    <mergeCell ref="RZR6:RZS6"/>
    <mergeCell ref="RZT6:RZU6"/>
    <mergeCell ref="RZV6:RZW6"/>
    <mergeCell ref="RZD6:RZE6"/>
    <mergeCell ref="RZF6:RZG6"/>
    <mergeCell ref="RZH6:RZI6"/>
    <mergeCell ref="RZJ6:RZK6"/>
    <mergeCell ref="RZL6:RZM6"/>
    <mergeCell ref="RYT6:RYU6"/>
    <mergeCell ref="RYV6:RYW6"/>
    <mergeCell ref="RYX6:RYY6"/>
    <mergeCell ref="RYZ6:RZA6"/>
    <mergeCell ref="RZB6:RZC6"/>
    <mergeCell ref="RYJ6:RYK6"/>
    <mergeCell ref="RYL6:RYM6"/>
    <mergeCell ref="RYN6:RYO6"/>
    <mergeCell ref="RYP6:RYQ6"/>
    <mergeCell ref="RYR6:RYS6"/>
    <mergeCell ref="RXZ6:RYA6"/>
    <mergeCell ref="RYB6:RYC6"/>
    <mergeCell ref="RYD6:RYE6"/>
    <mergeCell ref="RYF6:RYG6"/>
    <mergeCell ref="RYH6:RYI6"/>
    <mergeCell ref="RXP6:RXQ6"/>
    <mergeCell ref="RXR6:RXS6"/>
    <mergeCell ref="RXT6:RXU6"/>
    <mergeCell ref="RXV6:RXW6"/>
    <mergeCell ref="RXX6:RXY6"/>
    <mergeCell ref="RXF6:RXG6"/>
    <mergeCell ref="RXH6:RXI6"/>
    <mergeCell ref="RXJ6:RXK6"/>
    <mergeCell ref="RXL6:RXM6"/>
    <mergeCell ref="RXN6:RXO6"/>
    <mergeCell ref="RWV6:RWW6"/>
    <mergeCell ref="RWX6:RWY6"/>
    <mergeCell ref="RWZ6:RXA6"/>
    <mergeCell ref="RXB6:RXC6"/>
    <mergeCell ref="RXD6:RXE6"/>
    <mergeCell ref="RWL6:RWM6"/>
    <mergeCell ref="RWN6:RWO6"/>
    <mergeCell ref="RWP6:RWQ6"/>
    <mergeCell ref="RWR6:RWS6"/>
    <mergeCell ref="RWT6:RWU6"/>
    <mergeCell ref="RWB6:RWC6"/>
    <mergeCell ref="RWD6:RWE6"/>
    <mergeCell ref="RWF6:RWG6"/>
    <mergeCell ref="RWH6:RWI6"/>
    <mergeCell ref="RWJ6:RWK6"/>
    <mergeCell ref="RVR6:RVS6"/>
    <mergeCell ref="RVT6:RVU6"/>
    <mergeCell ref="RVV6:RVW6"/>
    <mergeCell ref="RVX6:RVY6"/>
    <mergeCell ref="RVZ6:RWA6"/>
    <mergeCell ref="RVH6:RVI6"/>
    <mergeCell ref="RVJ6:RVK6"/>
    <mergeCell ref="RVL6:RVM6"/>
    <mergeCell ref="RVN6:RVO6"/>
    <mergeCell ref="RVP6:RVQ6"/>
    <mergeCell ref="RUX6:RUY6"/>
    <mergeCell ref="RUZ6:RVA6"/>
    <mergeCell ref="RVB6:RVC6"/>
    <mergeCell ref="RVD6:RVE6"/>
    <mergeCell ref="RVF6:RVG6"/>
    <mergeCell ref="RUN6:RUO6"/>
    <mergeCell ref="RUP6:RUQ6"/>
    <mergeCell ref="RUR6:RUS6"/>
    <mergeCell ref="RUT6:RUU6"/>
    <mergeCell ref="RUV6:RUW6"/>
    <mergeCell ref="RUD6:RUE6"/>
    <mergeCell ref="RUF6:RUG6"/>
    <mergeCell ref="RUH6:RUI6"/>
    <mergeCell ref="RUJ6:RUK6"/>
    <mergeCell ref="RUL6:RUM6"/>
    <mergeCell ref="RTT6:RTU6"/>
    <mergeCell ref="RTV6:RTW6"/>
    <mergeCell ref="RTX6:RTY6"/>
    <mergeCell ref="RTZ6:RUA6"/>
    <mergeCell ref="RUB6:RUC6"/>
    <mergeCell ref="RTJ6:RTK6"/>
    <mergeCell ref="RTL6:RTM6"/>
    <mergeCell ref="RTN6:RTO6"/>
    <mergeCell ref="RTP6:RTQ6"/>
    <mergeCell ref="RTR6:RTS6"/>
    <mergeCell ref="RSZ6:RTA6"/>
    <mergeCell ref="RTB6:RTC6"/>
    <mergeCell ref="RTD6:RTE6"/>
    <mergeCell ref="RTF6:RTG6"/>
    <mergeCell ref="RTH6:RTI6"/>
    <mergeCell ref="RSP6:RSQ6"/>
    <mergeCell ref="RSR6:RSS6"/>
    <mergeCell ref="RST6:RSU6"/>
    <mergeCell ref="RSV6:RSW6"/>
    <mergeCell ref="RSX6:RSY6"/>
    <mergeCell ref="RSF6:RSG6"/>
    <mergeCell ref="RSH6:RSI6"/>
    <mergeCell ref="RSJ6:RSK6"/>
    <mergeCell ref="RSL6:RSM6"/>
    <mergeCell ref="RSN6:RSO6"/>
    <mergeCell ref="RRV6:RRW6"/>
    <mergeCell ref="RRX6:RRY6"/>
    <mergeCell ref="RRZ6:RSA6"/>
    <mergeCell ref="RSB6:RSC6"/>
    <mergeCell ref="RSD6:RSE6"/>
    <mergeCell ref="RRL6:RRM6"/>
    <mergeCell ref="RRN6:RRO6"/>
    <mergeCell ref="RRP6:RRQ6"/>
    <mergeCell ref="RRR6:RRS6"/>
    <mergeCell ref="RRT6:RRU6"/>
    <mergeCell ref="RRB6:RRC6"/>
    <mergeCell ref="RRD6:RRE6"/>
    <mergeCell ref="RRF6:RRG6"/>
    <mergeCell ref="RRH6:RRI6"/>
    <mergeCell ref="RRJ6:RRK6"/>
    <mergeCell ref="RQR6:RQS6"/>
    <mergeCell ref="RQT6:RQU6"/>
    <mergeCell ref="RQV6:RQW6"/>
    <mergeCell ref="RQX6:RQY6"/>
    <mergeCell ref="RQZ6:RRA6"/>
    <mergeCell ref="RQH6:RQI6"/>
    <mergeCell ref="RQJ6:RQK6"/>
    <mergeCell ref="RQL6:RQM6"/>
    <mergeCell ref="RQN6:RQO6"/>
    <mergeCell ref="RQP6:RQQ6"/>
    <mergeCell ref="RPX6:RPY6"/>
    <mergeCell ref="RPZ6:RQA6"/>
    <mergeCell ref="RQB6:RQC6"/>
    <mergeCell ref="RQD6:RQE6"/>
    <mergeCell ref="RQF6:RQG6"/>
    <mergeCell ref="RPN6:RPO6"/>
    <mergeCell ref="RPP6:RPQ6"/>
    <mergeCell ref="RPR6:RPS6"/>
    <mergeCell ref="RPT6:RPU6"/>
    <mergeCell ref="RPV6:RPW6"/>
    <mergeCell ref="RPD6:RPE6"/>
    <mergeCell ref="RPF6:RPG6"/>
    <mergeCell ref="RPH6:RPI6"/>
    <mergeCell ref="RPJ6:RPK6"/>
    <mergeCell ref="RPL6:RPM6"/>
    <mergeCell ref="ROT6:ROU6"/>
    <mergeCell ref="ROV6:ROW6"/>
    <mergeCell ref="ROX6:ROY6"/>
    <mergeCell ref="ROZ6:RPA6"/>
    <mergeCell ref="RPB6:RPC6"/>
    <mergeCell ref="ROJ6:ROK6"/>
    <mergeCell ref="ROL6:ROM6"/>
    <mergeCell ref="RON6:ROO6"/>
    <mergeCell ref="ROP6:ROQ6"/>
    <mergeCell ref="ROR6:ROS6"/>
    <mergeCell ref="RNZ6:ROA6"/>
    <mergeCell ref="ROB6:ROC6"/>
    <mergeCell ref="ROD6:ROE6"/>
    <mergeCell ref="ROF6:ROG6"/>
    <mergeCell ref="ROH6:ROI6"/>
    <mergeCell ref="RNP6:RNQ6"/>
    <mergeCell ref="RNR6:RNS6"/>
    <mergeCell ref="RNT6:RNU6"/>
    <mergeCell ref="RNV6:RNW6"/>
    <mergeCell ref="RNX6:RNY6"/>
    <mergeCell ref="RNF6:RNG6"/>
    <mergeCell ref="RNH6:RNI6"/>
    <mergeCell ref="RNJ6:RNK6"/>
    <mergeCell ref="RNL6:RNM6"/>
    <mergeCell ref="RNN6:RNO6"/>
    <mergeCell ref="RMV6:RMW6"/>
    <mergeCell ref="RMX6:RMY6"/>
    <mergeCell ref="RMZ6:RNA6"/>
    <mergeCell ref="RNB6:RNC6"/>
    <mergeCell ref="RND6:RNE6"/>
    <mergeCell ref="RML6:RMM6"/>
    <mergeCell ref="RMN6:RMO6"/>
    <mergeCell ref="RMP6:RMQ6"/>
    <mergeCell ref="RMR6:RMS6"/>
    <mergeCell ref="RMT6:RMU6"/>
    <mergeCell ref="RMB6:RMC6"/>
    <mergeCell ref="RMD6:RME6"/>
    <mergeCell ref="RMF6:RMG6"/>
    <mergeCell ref="RMH6:RMI6"/>
    <mergeCell ref="RMJ6:RMK6"/>
    <mergeCell ref="RLR6:RLS6"/>
    <mergeCell ref="RLT6:RLU6"/>
    <mergeCell ref="RLV6:RLW6"/>
    <mergeCell ref="RLX6:RLY6"/>
    <mergeCell ref="RLZ6:RMA6"/>
    <mergeCell ref="RLH6:RLI6"/>
    <mergeCell ref="RLJ6:RLK6"/>
    <mergeCell ref="RLL6:RLM6"/>
    <mergeCell ref="RLN6:RLO6"/>
    <mergeCell ref="RLP6:RLQ6"/>
    <mergeCell ref="RKX6:RKY6"/>
    <mergeCell ref="RKZ6:RLA6"/>
    <mergeCell ref="RLB6:RLC6"/>
    <mergeCell ref="RLD6:RLE6"/>
    <mergeCell ref="RLF6:RLG6"/>
    <mergeCell ref="RKN6:RKO6"/>
    <mergeCell ref="RKP6:RKQ6"/>
    <mergeCell ref="RKR6:RKS6"/>
    <mergeCell ref="RKT6:RKU6"/>
    <mergeCell ref="RKV6:RKW6"/>
    <mergeCell ref="RKD6:RKE6"/>
    <mergeCell ref="RKF6:RKG6"/>
    <mergeCell ref="RKH6:RKI6"/>
    <mergeCell ref="RKJ6:RKK6"/>
    <mergeCell ref="RKL6:RKM6"/>
    <mergeCell ref="RJT6:RJU6"/>
    <mergeCell ref="RJV6:RJW6"/>
    <mergeCell ref="RJX6:RJY6"/>
    <mergeCell ref="RJZ6:RKA6"/>
    <mergeCell ref="RKB6:RKC6"/>
    <mergeCell ref="RJJ6:RJK6"/>
    <mergeCell ref="RJL6:RJM6"/>
    <mergeCell ref="RJN6:RJO6"/>
    <mergeCell ref="RJP6:RJQ6"/>
    <mergeCell ref="RJR6:RJS6"/>
    <mergeCell ref="RIZ6:RJA6"/>
    <mergeCell ref="RJB6:RJC6"/>
    <mergeCell ref="RJD6:RJE6"/>
    <mergeCell ref="RJF6:RJG6"/>
    <mergeCell ref="RJH6:RJI6"/>
    <mergeCell ref="RIP6:RIQ6"/>
    <mergeCell ref="RIR6:RIS6"/>
    <mergeCell ref="RIT6:RIU6"/>
    <mergeCell ref="RIV6:RIW6"/>
    <mergeCell ref="RIX6:RIY6"/>
    <mergeCell ref="RIF6:RIG6"/>
    <mergeCell ref="RIH6:RII6"/>
    <mergeCell ref="RIJ6:RIK6"/>
    <mergeCell ref="RIL6:RIM6"/>
    <mergeCell ref="RIN6:RIO6"/>
    <mergeCell ref="RHV6:RHW6"/>
    <mergeCell ref="RHX6:RHY6"/>
    <mergeCell ref="RHZ6:RIA6"/>
    <mergeCell ref="RIB6:RIC6"/>
    <mergeCell ref="RID6:RIE6"/>
    <mergeCell ref="RHL6:RHM6"/>
    <mergeCell ref="RHN6:RHO6"/>
    <mergeCell ref="RHP6:RHQ6"/>
    <mergeCell ref="RHR6:RHS6"/>
    <mergeCell ref="RHT6:RHU6"/>
    <mergeCell ref="RHB6:RHC6"/>
    <mergeCell ref="RHD6:RHE6"/>
    <mergeCell ref="RHF6:RHG6"/>
    <mergeCell ref="RHH6:RHI6"/>
    <mergeCell ref="RHJ6:RHK6"/>
    <mergeCell ref="RGR6:RGS6"/>
    <mergeCell ref="RGT6:RGU6"/>
    <mergeCell ref="RGV6:RGW6"/>
    <mergeCell ref="RGX6:RGY6"/>
    <mergeCell ref="RGZ6:RHA6"/>
    <mergeCell ref="RGH6:RGI6"/>
    <mergeCell ref="RGJ6:RGK6"/>
    <mergeCell ref="RGL6:RGM6"/>
    <mergeCell ref="RGN6:RGO6"/>
    <mergeCell ref="RGP6:RGQ6"/>
    <mergeCell ref="RFX6:RFY6"/>
    <mergeCell ref="RFZ6:RGA6"/>
    <mergeCell ref="RGB6:RGC6"/>
    <mergeCell ref="RGD6:RGE6"/>
    <mergeCell ref="RGF6:RGG6"/>
    <mergeCell ref="RFN6:RFO6"/>
    <mergeCell ref="RFP6:RFQ6"/>
    <mergeCell ref="RFR6:RFS6"/>
    <mergeCell ref="RFT6:RFU6"/>
    <mergeCell ref="RFV6:RFW6"/>
    <mergeCell ref="RFD6:RFE6"/>
    <mergeCell ref="RFF6:RFG6"/>
    <mergeCell ref="RFH6:RFI6"/>
    <mergeCell ref="RFJ6:RFK6"/>
    <mergeCell ref="RFL6:RFM6"/>
    <mergeCell ref="RET6:REU6"/>
    <mergeCell ref="REV6:REW6"/>
    <mergeCell ref="REX6:REY6"/>
    <mergeCell ref="REZ6:RFA6"/>
    <mergeCell ref="RFB6:RFC6"/>
    <mergeCell ref="REJ6:REK6"/>
    <mergeCell ref="REL6:REM6"/>
    <mergeCell ref="REN6:REO6"/>
    <mergeCell ref="REP6:REQ6"/>
    <mergeCell ref="RER6:RES6"/>
    <mergeCell ref="RDZ6:REA6"/>
    <mergeCell ref="REB6:REC6"/>
    <mergeCell ref="RED6:REE6"/>
    <mergeCell ref="REF6:REG6"/>
    <mergeCell ref="REH6:REI6"/>
    <mergeCell ref="RDP6:RDQ6"/>
    <mergeCell ref="RDR6:RDS6"/>
    <mergeCell ref="RDT6:RDU6"/>
    <mergeCell ref="RDV6:RDW6"/>
    <mergeCell ref="RDX6:RDY6"/>
    <mergeCell ref="RDF6:RDG6"/>
    <mergeCell ref="RDH6:RDI6"/>
    <mergeCell ref="RDJ6:RDK6"/>
    <mergeCell ref="RDL6:RDM6"/>
    <mergeCell ref="RDN6:RDO6"/>
    <mergeCell ref="RCV6:RCW6"/>
    <mergeCell ref="RCX6:RCY6"/>
    <mergeCell ref="RCZ6:RDA6"/>
    <mergeCell ref="RDB6:RDC6"/>
    <mergeCell ref="RDD6:RDE6"/>
    <mergeCell ref="RCL6:RCM6"/>
    <mergeCell ref="RCN6:RCO6"/>
    <mergeCell ref="RCP6:RCQ6"/>
    <mergeCell ref="RCR6:RCS6"/>
    <mergeCell ref="RCT6:RCU6"/>
    <mergeCell ref="RCB6:RCC6"/>
    <mergeCell ref="RCD6:RCE6"/>
    <mergeCell ref="RCF6:RCG6"/>
    <mergeCell ref="RCH6:RCI6"/>
    <mergeCell ref="RCJ6:RCK6"/>
    <mergeCell ref="RBR6:RBS6"/>
    <mergeCell ref="RBT6:RBU6"/>
    <mergeCell ref="RBV6:RBW6"/>
    <mergeCell ref="RBX6:RBY6"/>
    <mergeCell ref="RBZ6:RCA6"/>
    <mergeCell ref="RBH6:RBI6"/>
    <mergeCell ref="RBJ6:RBK6"/>
    <mergeCell ref="RBL6:RBM6"/>
    <mergeCell ref="RBN6:RBO6"/>
    <mergeCell ref="RBP6:RBQ6"/>
    <mergeCell ref="RAX6:RAY6"/>
    <mergeCell ref="RAZ6:RBA6"/>
    <mergeCell ref="RBB6:RBC6"/>
    <mergeCell ref="RBD6:RBE6"/>
    <mergeCell ref="RBF6:RBG6"/>
    <mergeCell ref="RAN6:RAO6"/>
    <mergeCell ref="RAP6:RAQ6"/>
    <mergeCell ref="RAR6:RAS6"/>
    <mergeCell ref="RAT6:RAU6"/>
    <mergeCell ref="RAV6:RAW6"/>
    <mergeCell ref="RAD6:RAE6"/>
    <mergeCell ref="RAF6:RAG6"/>
    <mergeCell ref="RAH6:RAI6"/>
    <mergeCell ref="RAJ6:RAK6"/>
    <mergeCell ref="RAL6:RAM6"/>
    <mergeCell ref="QZT6:QZU6"/>
    <mergeCell ref="QZV6:QZW6"/>
    <mergeCell ref="QZX6:QZY6"/>
    <mergeCell ref="QZZ6:RAA6"/>
    <mergeCell ref="RAB6:RAC6"/>
    <mergeCell ref="QZJ6:QZK6"/>
    <mergeCell ref="QZL6:QZM6"/>
    <mergeCell ref="QZN6:QZO6"/>
    <mergeCell ref="QZP6:QZQ6"/>
    <mergeCell ref="QZR6:QZS6"/>
    <mergeCell ref="QYZ6:QZA6"/>
    <mergeCell ref="QZB6:QZC6"/>
    <mergeCell ref="QZD6:QZE6"/>
    <mergeCell ref="QZF6:QZG6"/>
    <mergeCell ref="QZH6:QZI6"/>
    <mergeCell ref="QYP6:QYQ6"/>
    <mergeCell ref="QYR6:QYS6"/>
    <mergeCell ref="QYT6:QYU6"/>
    <mergeCell ref="QYV6:QYW6"/>
    <mergeCell ref="QYX6:QYY6"/>
    <mergeCell ref="QYF6:QYG6"/>
    <mergeCell ref="QYH6:QYI6"/>
    <mergeCell ref="QYJ6:QYK6"/>
    <mergeCell ref="QYL6:QYM6"/>
    <mergeCell ref="QYN6:QYO6"/>
    <mergeCell ref="QXV6:QXW6"/>
    <mergeCell ref="QXX6:QXY6"/>
    <mergeCell ref="QXZ6:QYA6"/>
    <mergeCell ref="QYB6:QYC6"/>
    <mergeCell ref="QYD6:QYE6"/>
    <mergeCell ref="QXL6:QXM6"/>
    <mergeCell ref="QXN6:QXO6"/>
    <mergeCell ref="QXP6:QXQ6"/>
    <mergeCell ref="QXR6:QXS6"/>
    <mergeCell ref="QXT6:QXU6"/>
    <mergeCell ref="QXB6:QXC6"/>
    <mergeCell ref="QXD6:QXE6"/>
    <mergeCell ref="QXF6:QXG6"/>
    <mergeCell ref="QXH6:QXI6"/>
    <mergeCell ref="QXJ6:QXK6"/>
    <mergeCell ref="QWR6:QWS6"/>
    <mergeCell ref="QWT6:QWU6"/>
    <mergeCell ref="QWV6:QWW6"/>
    <mergeCell ref="QWX6:QWY6"/>
    <mergeCell ref="QWZ6:QXA6"/>
    <mergeCell ref="QWH6:QWI6"/>
    <mergeCell ref="QWJ6:QWK6"/>
    <mergeCell ref="QWL6:QWM6"/>
    <mergeCell ref="QWN6:QWO6"/>
    <mergeCell ref="QWP6:QWQ6"/>
    <mergeCell ref="QVX6:QVY6"/>
    <mergeCell ref="QVZ6:QWA6"/>
    <mergeCell ref="QWB6:QWC6"/>
    <mergeCell ref="QWD6:QWE6"/>
    <mergeCell ref="QWF6:QWG6"/>
    <mergeCell ref="QVN6:QVO6"/>
    <mergeCell ref="QVP6:QVQ6"/>
    <mergeCell ref="QVR6:QVS6"/>
    <mergeCell ref="QVT6:QVU6"/>
    <mergeCell ref="QVV6:QVW6"/>
    <mergeCell ref="QVD6:QVE6"/>
    <mergeCell ref="QVF6:QVG6"/>
    <mergeCell ref="QVH6:QVI6"/>
    <mergeCell ref="QVJ6:QVK6"/>
    <mergeCell ref="QVL6:QVM6"/>
    <mergeCell ref="QUT6:QUU6"/>
    <mergeCell ref="QUV6:QUW6"/>
    <mergeCell ref="QUX6:QUY6"/>
    <mergeCell ref="QUZ6:QVA6"/>
    <mergeCell ref="QVB6:QVC6"/>
    <mergeCell ref="QUJ6:QUK6"/>
    <mergeCell ref="QUL6:QUM6"/>
    <mergeCell ref="QUN6:QUO6"/>
    <mergeCell ref="QUP6:QUQ6"/>
    <mergeCell ref="QUR6:QUS6"/>
    <mergeCell ref="QTZ6:QUA6"/>
    <mergeCell ref="QUB6:QUC6"/>
    <mergeCell ref="QUD6:QUE6"/>
    <mergeCell ref="QUF6:QUG6"/>
    <mergeCell ref="QUH6:QUI6"/>
    <mergeCell ref="QTP6:QTQ6"/>
    <mergeCell ref="QTR6:QTS6"/>
    <mergeCell ref="QTT6:QTU6"/>
    <mergeCell ref="QTV6:QTW6"/>
    <mergeCell ref="QTX6:QTY6"/>
    <mergeCell ref="QTF6:QTG6"/>
    <mergeCell ref="QTH6:QTI6"/>
    <mergeCell ref="QTJ6:QTK6"/>
    <mergeCell ref="QTL6:QTM6"/>
    <mergeCell ref="QTN6:QTO6"/>
    <mergeCell ref="QSV6:QSW6"/>
    <mergeCell ref="QSX6:QSY6"/>
    <mergeCell ref="QSZ6:QTA6"/>
    <mergeCell ref="QTB6:QTC6"/>
    <mergeCell ref="QTD6:QTE6"/>
    <mergeCell ref="QSL6:QSM6"/>
    <mergeCell ref="QSN6:QSO6"/>
    <mergeCell ref="QSP6:QSQ6"/>
    <mergeCell ref="QSR6:QSS6"/>
    <mergeCell ref="QST6:QSU6"/>
    <mergeCell ref="QSB6:QSC6"/>
    <mergeCell ref="QSD6:QSE6"/>
    <mergeCell ref="QSF6:QSG6"/>
    <mergeCell ref="QSH6:QSI6"/>
    <mergeCell ref="QSJ6:QSK6"/>
    <mergeCell ref="QRR6:QRS6"/>
    <mergeCell ref="QRT6:QRU6"/>
    <mergeCell ref="QRV6:QRW6"/>
    <mergeCell ref="QRX6:QRY6"/>
    <mergeCell ref="QRZ6:QSA6"/>
    <mergeCell ref="QRH6:QRI6"/>
    <mergeCell ref="QRJ6:QRK6"/>
    <mergeCell ref="QRL6:QRM6"/>
    <mergeCell ref="QRN6:QRO6"/>
    <mergeCell ref="QRP6:QRQ6"/>
    <mergeCell ref="QQX6:QQY6"/>
    <mergeCell ref="QQZ6:QRA6"/>
    <mergeCell ref="QRB6:QRC6"/>
    <mergeCell ref="QRD6:QRE6"/>
    <mergeCell ref="QRF6:QRG6"/>
    <mergeCell ref="QQN6:QQO6"/>
    <mergeCell ref="QQP6:QQQ6"/>
    <mergeCell ref="QQR6:QQS6"/>
    <mergeCell ref="QQT6:QQU6"/>
    <mergeCell ref="QQV6:QQW6"/>
    <mergeCell ref="QQD6:QQE6"/>
    <mergeCell ref="QQF6:QQG6"/>
    <mergeCell ref="QQH6:QQI6"/>
    <mergeCell ref="QQJ6:QQK6"/>
    <mergeCell ref="QQL6:QQM6"/>
    <mergeCell ref="QPT6:QPU6"/>
    <mergeCell ref="QPV6:QPW6"/>
    <mergeCell ref="QPX6:QPY6"/>
    <mergeCell ref="QPZ6:QQA6"/>
    <mergeCell ref="QQB6:QQC6"/>
    <mergeCell ref="QPJ6:QPK6"/>
    <mergeCell ref="QPL6:QPM6"/>
    <mergeCell ref="QPN6:QPO6"/>
    <mergeCell ref="QPP6:QPQ6"/>
    <mergeCell ref="QPR6:QPS6"/>
    <mergeCell ref="QOZ6:QPA6"/>
    <mergeCell ref="QPB6:QPC6"/>
    <mergeCell ref="QPD6:QPE6"/>
    <mergeCell ref="QPF6:QPG6"/>
    <mergeCell ref="QPH6:QPI6"/>
    <mergeCell ref="QOP6:QOQ6"/>
    <mergeCell ref="QOR6:QOS6"/>
    <mergeCell ref="QOT6:QOU6"/>
    <mergeCell ref="QOV6:QOW6"/>
    <mergeCell ref="QOX6:QOY6"/>
    <mergeCell ref="QOF6:QOG6"/>
    <mergeCell ref="QOH6:QOI6"/>
    <mergeCell ref="QOJ6:QOK6"/>
    <mergeCell ref="QOL6:QOM6"/>
    <mergeCell ref="QON6:QOO6"/>
    <mergeCell ref="QNV6:QNW6"/>
    <mergeCell ref="QNX6:QNY6"/>
    <mergeCell ref="QNZ6:QOA6"/>
    <mergeCell ref="QOB6:QOC6"/>
    <mergeCell ref="QOD6:QOE6"/>
    <mergeCell ref="QNL6:QNM6"/>
    <mergeCell ref="QNN6:QNO6"/>
    <mergeCell ref="QNP6:QNQ6"/>
    <mergeCell ref="QNR6:QNS6"/>
    <mergeCell ref="QNT6:QNU6"/>
    <mergeCell ref="QNB6:QNC6"/>
    <mergeCell ref="QND6:QNE6"/>
    <mergeCell ref="QNF6:QNG6"/>
    <mergeCell ref="QNH6:QNI6"/>
    <mergeCell ref="QNJ6:QNK6"/>
    <mergeCell ref="QMR6:QMS6"/>
    <mergeCell ref="QMT6:QMU6"/>
    <mergeCell ref="QMV6:QMW6"/>
    <mergeCell ref="QMX6:QMY6"/>
    <mergeCell ref="QMZ6:QNA6"/>
    <mergeCell ref="QMH6:QMI6"/>
    <mergeCell ref="QMJ6:QMK6"/>
    <mergeCell ref="QML6:QMM6"/>
    <mergeCell ref="QMN6:QMO6"/>
    <mergeCell ref="QMP6:QMQ6"/>
    <mergeCell ref="QLX6:QLY6"/>
    <mergeCell ref="QLZ6:QMA6"/>
    <mergeCell ref="QMB6:QMC6"/>
    <mergeCell ref="QMD6:QME6"/>
    <mergeCell ref="QMF6:QMG6"/>
    <mergeCell ref="QLN6:QLO6"/>
    <mergeCell ref="QLP6:QLQ6"/>
    <mergeCell ref="QLR6:QLS6"/>
    <mergeCell ref="QLT6:QLU6"/>
    <mergeCell ref="QLV6:QLW6"/>
    <mergeCell ref="QLD6:QLE6"/>
    <mergeCell ref="QLF6:QLG6"/>
    <mergeCell ref="QLH6:QLI6"/>
    <mergeCell ref="QLJ6:QLK6"/>
    <mergeCell ref="QLL6:QLM6"/>
    <mergeCell ref="QKT6:QKU6"/>
    <mergeCell ref="QKV6:QKW6"/>
    <mergeCell ref="QKX6:QKY6"/>
    <mergeCell ref="QKZ6:QLA6"/>
    <mergeCell ref="QLB6:QLC6"/>
    <mergeCell ref="QKJ6:QKK6"/>
    <mergeCell ref="QKL6:QKM6"/>
    <mergeCell ref="QKN6:QKO6"/>
    <mergeCell ref="QKP6:QKQ6"/>
    <mergeCell ref="QKR6:QKS6"/>
    <mergeCell ref="QJZ6:QKA6"/>
    <mergeCell ref="QKB6:QKC6"/>
    <mergeCell ref="QKD6:QKE6"/>
    <mergeCell ref="QKF6:QKG6"/>
    <mergeCell ref="QKH6:QKI6"/>
    <mergeCell ref="QJP6:QJQ6"/>
    <mergeCell ref="QJR6:QJS6"/>
    <mergeCell ref="QJT6:QJU6"/>
    <mergeCell ref="QJV6:QJW6"/>
    <mergeCell ref="QJX6:QJY6"/>
    <mergeCell ref="QJF6:QJG6"/>
    <mergeCell ref="QJH6:QJI6"/>
    <mergeCell ref="QJJ6:QJK6"/>
    <mergeCell ref="QJL6:QJM6"/>
    <mergeCell ref="QJN6:QJO6"/>
    <mergeCell ref="QIV6:QIW6"/>
    <mergeCell ref="QIX6:QIY6"/>
    <mergeCell ref="QIZ6:QJA6"/>
    <mergeCell ref="QJB6:QJC6"/>
    <mergeCell ref="QJD6:QJE6"/>
    <mergeCell ref="QIL6:QIM6"/>
    <mergeCell ref="QIN6:QIO6"/>
    <mergeCell ref="QIP6:QIQ6"/>
    <mergeCell ref="QIR6:QIS6"/>
    <mergeCell ref="QIT6:QIU6"/>
    <mergeCell ref="QIB6:QIC6"/>
    <mergeCell ref="QID6:QIE6"/>
    <mergeCell ref="QIF6:QIG6"/>
    <mergeCell ref="QIH6:QII6"/>
    <mergeCell ref="QIJ6:QIK6"/>
    <mergeCell ref="QHR6:QHS6"/>
    <mergeCell ref="QHT6:QHU6"/>
    <mergeCell ref="QHV6:QHW6"/>
    <mergeCell ref="QHX6:QHY6"/>
    <mergeCell ref="QHZ6:QIA6"/>
    <mergeCell ref="QHH6:QHI6"/>
    <mergeCell ref="QHJ6:QHK6"/>
    <mergeCell ref="QHL6:QHM6"/>
    <mergeCell ref="QHN6:QHO6"/>
    <mergeCell ref="QHP6:QHQ6"/>
    <mergeCell ref="QGX6:QGY6"/>
    <mergeCell ref="QGZ6:QHA6"/>
    <mergeCell ref="QHB6:QHC6"/>
    <mergeCell ref="QHD6:QHE6"/>
    <mergeCell ref="QHF6:QHG6"/>
    <mergeCell ref="QGN6:QGO6"/>
    <mergeCell ref="QGP6:QGQ6"/>
    <mergeCell ref="QGR6:QGS6"/>
    <mergeCell ref="QGT6:QGU6"/>
    <mergeCell ref="QGV6:QGW6"/>
    <mergeCell ref="QGD6:QGE6"/>
    <mergeCell ref="QGF6:QGG6"/>
    <mergeCell ref="QGH6:QGI6"/>
    <mergeCell ref="QGJ6:QGK6"/>
    <mergeCell ref="QGL6:QGM6"/>
    <mergeCell ref="QFT6:QFU6"/>
    <mergeCell ref="QFV6:QFW6"/>
    <mergeCell ref="QFX6:QFY6"/>
    <mergeCell ref="QFZ6:QGA6"/>
    <mergeCell ref="QGB6:QGC6"/>
    <mergeCell ref="QFJ6:QFK6"/>
    <mergeCell ref="QFL6:QFM6"/>
    <mergeCell ref="QFN6:QFO6"/>
    <mergeCell ref="QFP6:QFQ6"/>
    <mergeCell ref="QFR6:QFS6"/>
    <mergeCell ref="QEZ6:QFA6"/>
    <mergeCell ref="QFB6:QFC6"/>
    <mergeCell ref="QFD6:QFE6"/>
    <mergeCell ref="QFF6:QFG6"/>
    <mergeCell ref="QFH6:QFI6"/>
    <mergeCell ref="QEP6:QEQ6"/>
    <mergeCell ref="QER6:QES6"/>
    <mergeCell ref="QET6:QEU6"/>
    <mergeCell ref="QEV6:QEW6"/>
    <mergeCell ref="QEX6:QEY6"/>
    <mergeCell ref="QEF6:QEG6"/>
    <mergeCell ref="QEH6:QEI6"/>
    <mergeCell ref="QEJ6:QEK6"/>
    <mergeCell ref="QEL6:QEM6"/>
    <mergeCell ref="QEN6:QEO6"/>
    <mergeCell ref="QDV6:QDW6"/>
    <mergeCell ref="QDX6:QDY6"/>
    <mergeCell ref="QDZ6:QEA6"/>
    <mergeCell ref="QEB6:QEC6"/>
    <mergeCell ref="QED6:QEE6"/>
    <mergeCell ref="QDL6:QDM6"/>
    <mergeCell ref="QDN6:QDO6"/>
    <mergeCell ref="QDP6:QDQ6"/>
    <mergeCell ref="QDR6:QDS6"/>
    <mergeCell ref="QDT6:QDU6"/>
    <mergeCell ref="QDB6:QDC6"/>
    <mergeCell ref="QDD6:QDE6"/>
    <mergeCell ref="QDF6:QDG6"/>
    <mergeCell ref="QDH6:QDI6"/>
    <mergeCell ref="QDJ6:QDK6"/>
    <mergeCell ref="QCR6:QCS6"/>
    <mergeCell ref="QCT6:QCU6"/>
    <mergeCell ref="QCV6:QCW6"/>
    <mergeCell ref="QCX6:QCY6"/>
    <mergeCell ref="QCZ6:QDA6"/>
    <mergeCell ref="QCH6:QCI6"/>
    <mergeCell ref="QCJ6:QCK6"/>
    <mergeCell ref="QCL6:QCM6"/>
    <mergeCell ref="QCN6:QCO6"/>
    <mergeCell ref="QCP6:QCQ6"/>
    <mergeCell ref="QBX6:QBY6"/>
    <mergeCell ref="QBZ6:QCA6"/>
    <mergeCell ref="QCB6:QCC6"/>
    <mergeCell ref="QCD6:QCE6"/>
    <mergeCell ref="QCF6:QCG6"/>
    <mergeCell ref="QBN6:QBO6"/>
    <mergeCell ref="QBP6:QBQ6"/>
    <mergeCell ref="QBR6:QBS6"/>
    <mergeCell ref="QBT6:QBU6"/>
    <mergeCell ref="QBV6:QBW6"/>
    <mergeCell ref="QBD6:QBE6"/>
    <mergeCell ref="QBF6:QBG6"/>
    <mergeCell ref="QBH6:QBI6"/>
    <mergeCell ref="QBJ6:QBK6"/>
    <mergeCell ref="QBL6:QBM6"/>
    <mergeCell ref="QAT6:QAU6"/>
    <mergeCell ref="QAV6:QAW6"/>
    <mergeCell ref="QAX6:QAY6"/>
    <mergeCell ref="QAZ6:QBA6"/>
    <mergeCell ref="QBB6:QBC6"/>
    <mergeCell ref="QAJ6:QAK6"/>
    <mergeCell ref="QAL6:QAM6"/>
    <mergeCell ref="QAN6:QAO6"/>
    <mergeCell ref="QAP6:QAQ6"/>
    <mergeCell ref="QAR6:QAS6"/>
    <mergeCell ref="PZZ6:QAA6"/>
    <mergeCell ref="QAB6:QAC6"/>
    <mergeCell ref="QAD6:QAE6"/>
    <mergeCell ref="QAF6:QAG6"/>
    <mergeCell ref="QAH6:QAI6"/>
    <mergeCell ref="PZP6:PZQ6"/>
    <mergeCell ref="PZR6:PZS6"/>
    <mergeCell ref="PZT6:PZU6"/>
    <mergeCell ref="PZV6:PZW6"/>
    <mergeCell ref="PZX6:PZY6"/>
    <mergeCell ref="PZF6:PZG6"/>
    <mergeCell ref="PZH6:PZI6"/>
    <mergeCell ref="PZJ6:PZK6"/>
    <mergeCell ref="PZL6:PZM6"/>
    <mergeCell ref="PZN6:PZO6"/>
    <mergeCell ref="PYV6:PYW6"/>
    <mergeCell ref="PYX6:PYY6"/>
    <mergeCell ref="PYZ6:PZA6"/>
    <mergeCell ref="PZB6:PZC6"/>
    <mergeCell ref="PZD6:PZE6"/>
    <mergeCell ref="PYL6:PYM6"/>
    <mergeCell ref="PYN6:PYO6"/>
    <mergeCell ref="PYP6:PYQ6"/>
    <mergeCell ref="PYR6:PYS6"/>
    <mergeCell ref="PYT6:PYU6"/>
    <mergeCell ref="PYB6:PYC6"/>
    <mergeCell ref="PYD6:PYE6"/>
    <mergeCell ref="PYF6:PYG6"/>
    <mergeCell ref="PYH6:PYI6"/>
    <mergeCell ref="PYJ6:PYK6"/>
    <mergeCell ref="PXR6:PXS6"/>
    <mergeCell ref="PXT6:PXU6"/>
    <mergeCell ref="PXV6:PXW6"/>
    <mergeCell ref="PXX6:PXY6"/>
    <mergeCell ref="PXZ6:PYA6"/>
    <mergeCell ref="PXH6:PXI6"/>
    <mergeCell ref="PXJ6:PXK6"/>
    <mergeCell ref="PXL6:PXM6"/>
    <mergeCell ref="PXN6:PXO6"/>
    <mergeCell ref="PXP6:PXQ6"/>
    <mergeCell ref="PWX6:PWY6"/>
    <mergeCell ref="PWZ6:PXA6"/>
    <mergeCell ref="PXB6:PXC6"/>
    <mergeCell ref="PXD6:PXE6"/>
    <mergeCell ref="PXF6:PXG6"/>
    <mergeCell ref="PWN6:PWO6"/>
    <mergeCell ref="PWP6:PWQ6"/>
    <mergeCell ref="PWR6:PWS6"/>
    <mergeCell ref="PWT6:PWU6"/>
    <mergeCell ref="PWV6:PWW6"/>
    <mergeCell ref="PWD6:PWE6"/>
    <mergeCell ref="PWF6:PWG6"/>
    <mergeCell ref="PWH6:PWI6"/>
    <mergeCell ref="PWJ6:PWK6"/>
    <mergeCell ref="PWL6:PWM6"/>
    <mergeCell ref="PVT6:PVU6"/>
    <mergeCell ref="PVV6:PVW6"/>
    <mergeCell ref="PVX6:PVY6"/>
    <mergeCell ref="PVZ6:PWA6"/>
    <mergeCell ref="PWB6:PWC6"/>
    <mergeCell ref="PVJ6:PVK6"/>
    <mergeCell ref="PVL6:PVM6"/>
    <mergeCell ref="PVN6:PVO6"/>
    <mergeCell ref="PVP6:PVQ6"/>
    <mergeCell ref="PVR6:PVS6"/>
    <mergeCell ref="PUZ6:PVA6"/>
    <mergeCell ref="PVB6:PVC6"/>
    <mergeCell ref="PVD6:PVE6"/>
    <mergeCell ref="PVF6:PVG6"/>
    <mergeCell ref="PVH6:PVI6"/>
    <mergeCell ref="PUP6:PUQ6"/>
    <mergeCell ref="PUR6:PUS6"/>
    <mergeCell ref="PUT6:PUU6"/>
    <mergeCell ref="PUV6:PUW6"/>
    <mergeCell ref="PUX6:PUY6"/>
    <mergeCell ref="PUF6:PUG6"/>
    <mergeCell ref="PUH6:PUI6"/>
    <mergeCell ref="PUJ6:PUK6"/>
    <mergeCell ref="PUL6:PUM6"/>
    <mergeCell ref="PUN6:PUO6"/>
    <mergeCell ref="PTV6:PTW6"/>
    <mergeCell ref="PTX6:PTY6"/>
    <mergeCell ref="PTZ6:PUA6"/>
    <mergeCell ref="PUB6:PUC6"/>
    <mergeCell ref="PUD6:PUE6"/>
    <mergeCell ref="PTL6:PTM6"/>
    <mergeCell ref="PTN6:PTO6"/>
    <mergeCell ref="PTP6:PTQ6"/>
    <mergeCell ref="PTR6:PTS6"/>
    <mergeCell ref="PTT6:PTU6"/>
    <mergeCell ref="PTB6:PTC6"/>
    <mergeCell ref="PTD6:PTE6"/>
    <mergeCell ref="PTF6:PTG6"/>
    <mergeCell ref="PTH6:PTI6"/>
    <mergeCell ref="PTJ6:PTK6"/>
    <mergeCell ref="PSR6:PSS6"/>
    <mergeCell ref="PST6:PSU6"/>
    <mergeCell ref="PSV6:PSW6"/>
    <mergeCell ref="PSX6:PSY6"/>
    <mergeCell ref="PSZ6:PTA6"/>
    <mergeCell ref="PSH6:PSI6"/>
    <mergeCell ref="PSJ6:PSK6"/>
    <mergeCell ref="PSL6:PSM6"/>
    <mergeCell ref="PSN6:PSO6"/>
    <mergeCell ref="PSP6:PSQ6"/>
    <mergeCell ref="PRX6:PRY6"/>
    <mergeCell ref="PRZ6:PSA6"/>
    <mergeCell ref="PSB6:PSC6"/>
    <mergeCell ref="PSD6:PSE6"/>
    <mergeCell ref="PSF6:PSG6"/>
    <mergeCell ref="PRN6:PRO6"/>
    <mergeCell ref="PRP6:PRQ6"/>
    <mergeCell ref="PRR6:PRS6"/>
    <mergeCell ref="PRT6:PRU6"/>
    <mergeCell ref="PRV6:PRW6"/>
    <mergeCell ref="PRD6:PRE6"/>
    <mergeCell ref="PRF6:PRG6"/>
    <mergeCell ref="PRH6:PRI6"/>
    <mergeCell ref="PRJ6:PRK6"/>
    <mergeCell ref="PRL6:PRM6"/>
    <mergeCell ref="PQT6:PQU6"/>
    <mergeCell ref="PQV6:PQW6"/>
    <mergeCell ref="PQX6:PQY6"/>
    <mergeCell ref="PQZ6:PRA6"/>
    <mergeCell ref="PRB6:PRC6"/>
    <mergeCell ref="PQJ6:PQK6"/>
    <mergeCell ref="PQL6:PQM6"/>
    <mergeCell ref="PQN6:PQO6"/>
    <mergeCell ref="PQP6:PQQ6"/>
    <mergeCell ref="PQR6:PQS6"/>
    <mergeCell ref="PPZ6:PQA6"/>
    <mergeCell ref="PQB6:PQC6"/>
    <mergeCell ref="PQD6:PQE6"/>
    <mergeCell ref="PQF6:PQG6"/>
    <mergeCell ref="PQH6:PQI6"/>
    <mergeCell ref="PPP6:PPQ6"/>
    <mergeCell ref="PPR6:PPS6"/>
    <mergeCell ref="PPT6:PPU6"/>
    <mergeCell ref="PPV6:PPW6"/>
    <mergeCell ref="PPX6:PPY6"/>
    <mergeCell ref="PPF6:PPG6"/>
    <mergeCell ref="PPH6:PPI6"/>
    <mergeCell ref="PPJ6:PPK6"/>
    <mergeCell ref="PPL6:PPM6"/>
    <mergeCell ref="PPN6:PPO6"/>
    <mergeCell ref="POV6:POW6"/>
    <mergeCell ref="POX6:POY6"/>
    <mergeCell ref="POZ6:PPA6"/>
    <mergeCell ref="PPB6:PPC6"/>
    <mergeCell ref="PPD6:PPE6"/>
    <mergeCell ref="POL6:POM6"/>
    <mergeCell ref="PON6:POO6"/>
    <mergeCell ref="POP6:POQ6"/>
    <mergeCell ref="POR6:POS6"/>
    <mergeCell ref="POT6:POU6"/>
    <mergeCell ref="POB6:POC6"/>
    <mergeCell ref="POD6:POE6"/>
    <mergeCell ref="POF6:POG6"/>
    <mergeCell ref="POH6:POI6"/>
    <mergeCell ref="POJ6:POK6"/>
    <mergeCell ref="PNR6:PNS6"/>
    <mergeCell ref="PNT6:PNU6"/>
    <mergeCell ref="PNV6:PNW6"/>
    <mergeCell ref="PNX6:PNY6"/>
    <mergeCell ref="PNZ6:POA6"/>
    <mergeCell ref="PNH6:PNI6"/>
    <mergeCell ref="PNJ6:PNK6"/>
    <mergeCell ref="PNL6:PNM6"/>
    <mergeCell ref="PNN6:PNO6"/>
    <mergeCell ref="PNP6:PNQ6"/>
    <mergeCell ref="PMX6:PMY6"/>
    <mergeCell ref="PMZ6:PNA6"/>
    <mergeCell ref="PNB6:PNC6"/>
    <mergeCell ref="PND6:PNE6"/>
    <mergeCell ref="PNF6:PNG6"/>
    <mergeCell ref="PMN6:PMO6"/>
    <mergeCell ref="PMP6:PMQ6"/>
    <mergeCell ref="PMR6:PMS6"/>
    <mergeCell ref="PMT6:PMU6"/>
    <mergeCell ref="PMV6:PMW6"/>
    <mergeCell ref="PMD6:PME6"/>
    <mergeCell ref="PMF6:PMG6"/>
    <mergeCell ref="PMH6:PMI6"/>
    <mergeCell ref="PMJ6:PMK6"/>
    <mergeCell ref="PML6:PMM6"/>
    <mergeCell ref="PLT6:PLU6"/>
    <mergeCell ref="PLV6:PLW6"/>
    <mergeCell ref="PLX6:PLY6"/>
    <mergeCell ref="PLZ6:PMA6"/>
    <mergeCell ref="PMB6:PMC6"/>
    <mergeCell ref="PLJ6:PLK6"/>
    <mergeCell ref="PLL6:PLM6"/>
    <mergeCell ref="PLN6:PLO6"/>
    <mergeCell ref="PLP6:PLQ6"/>
    <mergeCell ref="PLR6:PLS6"/>
    <mergeCell ref="PKZ6:PLA6"/>
    <mergeCell ref="PLB6:PLC6"/>
    <mergeCell ref="PLD6:PLE6"/>
    <mergeCell ref="PLF6:PLG6"/>
    <mergeCell ref="PLH6:PLI6"/>
    <mergeCell ref="PKP6:PKQ6"/>
    <mergeCell ref="PKR6:PKS6"/>
    <mergeCell ref="PKT6:PKU6"/>
    <mergeCell ref="PKV6:PKW6"/>
    <mergeCell ref="PKX6:PKY6"/>
    <mergeCell ref="PKF6:PKG6"/>
    <mergeCell ref="PKH6:PKI6"/>
    <mergeCell ref="PKJ6:PKK6"/>
    <mergeCell ref="PKL6:PKM6"/>
    <mergeCell ref="PKN6:PKO6"/>
    <mergeCell ref="PJV6:PJW6"/>
    <mergeCell ref="PJX6:PJY6"/>
    <mergeCell ref="PJZ6:PKA6"/>
    <mergeCell ref="PKB6:PKC6"/>
    <mergeCell ref="PKD6:PKE6"/>
    <mergeCell ref="PJL6:PJM6"/>
    <mergeCell ref="PJN6:PJO6"/>
    <mergeCell ref="PJP6:PJQ6"/>
    <mergeCell ref="PJR6:PJS6"/>
    <mergeCell ref="PJT6:PJU6"/>
    <mergeCell ref="PJB6:PJC6"/>
    <mergeCell ref="PJD6:PJE6"/>
    <mergeCell ref="PJF6:PJG6"/>
    <mergeCell ref="PJH6:PJI6"/>
    <mergeCell ref="PJJ6:PJK6"/>
    <mergeCell ref="PIR6:PIS6"/>
    <mergeCell ref="PIT6:PIU6"/>
    <mergeCell ref="PIV6:PIW6"/>
    <mergeCell ref="PIX6:PIY6"/>
    <mergeCell ref="PIZ6:PJA6"/>
    <mergeCell ref="PIH6:PII6"/>
    <mergeCell ref="PIJ6:PIK6"/>
    <mergeCell ref="PIL6:PIM6"/>
    <mergeCell ref="PIN6:PIO6"/>
    <mergeCell ref="PIP6:PIQ6"/>
    <mergeCell ref="PHX6:PHY6"/>
    <mergeCell ref="PHZ6:PIA6"/>
    <mergeCell ref="PIB6:PIC6"/>
    <mergeCell ref="PID6:PIE6"/>
    <mergeCell ref="PIF6:PIG6"/>
    <mergeCell ref="PHN6:PHO6"/>
    <mergeCell ref="PHP6:PHQ6"/>
    <mergeCell ref="PHR6:PHS6"/>
    <mergeCell ref="PHT6:PHU6"/>
    <mergeCell ref="PHV6:PHW6"/>
    <mergeCell ref="PHD6:PHE6"/>
    <mergeCell ref="PHF6:PHG6"/>
    <mergeCell ref="PHH6:PHI6"/>
    <mergeCell ref="PHJ6:PHK6"/>
    <mergeCell ref="PHL6:PHM6"/>
    <mergeCell ref="PGT6:PGU6"/>
    <mergeCell ref="PGV6:PGW6"/>
    <mergeCell ref="PGX6:PGY6"/>
    <mergeCell ref="PGZ6:PHA6"/>
    <mergeCell ref="PHB6:PHC6"/>
    <mergeCell ref="PGJ6:PGK6"/>
    <mergeCell ref="PGL6:PGM6"/>
    <mergeCell ref="PGN6:PGO6"/>
    <mergeCell ref="PGP6:PGQ6"/>
    <mergeCell ref="PGR6:PGS6"/>
    <mergeCell ref="PFZ6:PGA6"/>
    <mergeCell ref="PGB6:PGC6"/>
    <mergeCell ref="PGD6:PGE6"/>
    <mergeCell ref="PGF6:PGG6"/>
    <mergeCell ref="PGH6:PGI6"/>
    <mergeCell ref="PFP6:PFQ6"/>
    <mergeCell ref="PFR6:PFS6"/>
    <mergeCell ref="PFT6:PFU6"/>
    <mergeCell ref="PFV6:PFW6"/>
    <mergeCell ref="PFX6:PFY6"/>
    <mergeCell ref="PFF6:PFG6"/>
    <mergeCell ref="PFH6:PFI6"/>
    <mergeCell ref="PFJ6:PFK6"/>
    <mergeCell ref="PFL6:PFM6"/>
    <mergeCell ref="PFN6:PFO6"/>
    <mergeCell ref="PEV6:PEW6"/>
    <mergeCell ref="PEX6:PEY6"/>
    <mergeCell ref="PEZ6:PFA6"/>
    <mergeCell ref="PFB6:PFC6"/>
    <mergeCell ref="PFD6:PFE6"/>
    <mergeCell ref="PEL6:PEM6"/>
    <mergeCell ref="PEN6:PEO6"/>
    <mergeCell ref="PEP6:PEQ6"/>
    <mergeCell ref="PER6:PES6"/>
    <mergeCell ref="PET6:PEU6"/>
    <mergeCell ref="PEB6:PEC6"/>
    <mergeCell ref="PED6:PEE6"/>
    <mergeCell ref="PEF6:PEG6"/>
    <mergeCell ref="PEH6:PEI6"/>
    <mergeCell ref="PEJ6:PEK6"/>
    <mergeCell ref="PDR6:PDS6"/>
    <mergeCell ref="PDT6:PDU6"/>
    <mergeCell ref="PDV6:PDW6"/>
    <mergeCell ref="PDX6:PDY6"/>
    <mergeCell ref="PDZ6:PEA6"/>
    <mergeCell ref="PDH6:PDI6"/>
    <mergeCell ref="PDJ6:PDK6"/>
    <mergeCell ref="PDL6:PDM6"/>
    <mergeCell ref="PDN6:PDO6"/>
    <mergeCell ref="PDP6:PDQ6"/>
    <mergeCell ref="PCX6:PCY6"/>
    <mergeCell ref="PCZ6:PDA6"/>
    <mergeCell ref="PDB6:PDC6"/>
    <mergeCell ref="PDD6:PDE6"/>
    <mergeCell ref="PDF6:PDG6"/>
    <mergeCell ref="PCN6:PCO6"/>
    <mergeCell ref="PCP6:PCQ6"/>
    <mergeCell ref="PCR6:PCS6"/>
    <mergeCell ref="PCT6:PCU6"/>
    <mergeCell ref="PCV6:PCW6"/>
    <mergeCell ref="PCD6:PCE6"/>
    <mergeCell ref="PCF6:PCG6"/>
    <mergeCell ref="PCH6:PCI6"/>
    <mergeCell ref="PCJ6:PCK6"/>
    <mergeCell ref="PCL6:PCM6"/>
    <mergeCell ref="PBT6:PBU6"/>
    <mergeCell ref="PBV6:PBW6"/>
    <mergeCell ref="PBX6:PBY6"/>
    <mergeCell ref="PBZ6:PCA6"/>
    <mergeCell ref="PCB6:PCC6"/>
    <mergeCell ref="PBJ6:PBK6"/>
    <mergeCell ref="PBL6:PBM6"/>
    <mergeCell ref="PBN6:PBO6"/>
    <mergeCell ref="PBP6:PBQ6"/>
    <mergeCell ref="PBR6:PBS6"/>
    <mergeCell ref="PAZ6:PBA6"/>
    <mergeCell ref="PBB6:PBC6"/>
    <mergeCell ref="PBD6:PBE6"/>
    <mergeCell ref="PBF6:PBG6"/>
    <mergeCell ref="PBH6:PBI6"/>
    <mergeCell ref="PAP6:PAQ6"/>
    <mergeCell ref="PAR6:PAS6"/>
    <mergeCell ref="PAT6:PAU6"/>
    <mergeCell ref="PAV6:PAW6"/>
    <mergeCell ref="PAX6:PAY6"/>
    <mergeCell ref="PAF6:PAG6"/>
    <mergeCell ref="PAH6:PAI6"/>
    <mergeCell ref="PAJ6:PAK6"/>
    <mergeCell ref="PAL6:PAM6"/>
    <mergeCell ref="PAN6:PAO6"/>
    <mergeCell ref="OZV6:OZW6"/>
    <mergeCell ref="OZX6:OZY6"/>
    <mergeCell ref="OZZ6:PAA6"/>
    <mergeCell ref="PAB6:PAC6"/>
    <mergeCell ref="PAD6:PAE6"/>
    <mergeCell ref="OZL6:OZM6"/>
    <mergeCell ref="OZN6:OZO6"/>
    <mergeCell ref="OZP6:OZQ6"/>
    <mergeCell ref="OZR6:OZS6"/>
    <mergeCell ref="OZT6:OZU6"/>
    <mergeCell ref="OZB6:OZC6"/>
    <mergeCell ref="OZD6:OZE6"/>
    <mergeCell ref="OZF6:OZG6"/>
    <mergeCell ref="OZH6:OZI6"/>
    <mergeCell ref="OZJ6:OZK6"/>
    <mergeCell ref="OYR6:OYS6"/>
    <mergeCell ref="OYT6:OYU6"/>
    <mergeCell ref="OYV6:OYW6"/>
    <mergeCell ref="OYX6:OYY6"/>
    <mergeCell ref="OYZ6:OZA6"/>
    <mergeCell ref="OYH6:OYI6"/>
    <mergeCell ref="OYJ6:OYK6"/>
    <mergeCell ref="OYL6:OYM6"/>
    <mergeCell ref="OYN6:OYO6"/>
    <mergeCell ref="OYP6:OYQ6"/>
    <mergeCell ref="OXX6:OXY6"/>
    <mergeCell ref="OXZ6:OYA6"/>
    <mergeCell ref="OYB6:OYC6"/>
    <mergeCell ref="OYD6:OYE6"/>
    <mergeCell ref="OYF6:OYG6"/>
    <mergeCell ref="OXN6:OXO6"/>
    <mergeCell ref="OXP6:OXQ6"/>
    <mergeCell ref="OXR6:OXS6"/>
    <mergeCell ref="OXT6:OXU6"/>
    <mergeCell ref="OXV6:OXW6"/>
    <mergeCell ref="OXD6:OXE6"/>
    <mergeCell ref="OXF6:OXG6"/>
    <mergeCell ref="OXH6:OXI6"/>
    <mergeCell ref="OXJ6:OXK6"/>
    <mergeCell ref="OXL6:OXM6"/>
    <mergeCell ref="OWT6:OWU6"/>
    <mergeCell ref="OWV6:OWW6"/>
    <mergeCell ref="OWX6:OWY6"/>
    <mergeCell ref="OWZ6:OXA6"/>
    <mergeCell ref="OXB6:OXC6"/>
    <mergeCell ref="OWJ6:OWK6"/>
    <mergeCell ref="OWL6:OWM6"/>
    <mergeCell ref="OWN6:OWO6"/>
    <mergeCell ref="OWP6:OWQ6"/>
    <mergeCell ref="OWR6:OWS6"/>
    <mergeCell ref="OVZ6:OWA6"/>
    <mergeCell ref="OWB6:OWC6"/>
    <mergeCell ref="OWD6:OWE6"/>
    <mergeCell ref="OWF6:OWG6"/>
    <mergeCell ref="OWH6:OWI6"/>
    <mergeCell ref="OVP6:OVQ6"/>
    <mergeCell ref="OVR6:OVS6"/>
    <mergeCell ref="OVT6:OVU6"/>
    <mergeCell ref="OVV6:OVW6"/>
    <mergeCell ref="OVX6:OVY6"/>
    <mergeCell ref="OVF6:OVG6"/>
    <mergeCell ref="OVH6:OVI6"/>
    <mergeCell ref="OVJ6:OVK6"/>
    <mergeCell ref="OVL6:OVM6"/>
    <mergeCell ref="OVN6:OVO6"/>
    <mergeCell ref="OUV6:OUW6"/>
    <mergeCell ref="OUX6:OUY6"/>
    <mergeCell ref="OUZ6:OVA6"/>
    <mergeCell ref="OVB6:OVC6"/>
    <mergeCell ref="OVD6:OVE6"/>
    <mergeCell ref="OUL6:OUM6"/>
    <mergeCell ref="OUN6:OUO6"/>
    <mergeCell ref="OUP6:OUQ6"/>
    <mergeCell ref="OUR6:OUS6"/>
    <mergeCell ref="OUT6:OUU6"/>
    <mergeCell ref="OUB6:OUC6"/>
    <mergeCell ref="OUD6:OUE6"/>
    <mergeCell ref="OUF6:OUG6"/>
    <mergeCell ref="OUH6:OUI6"/>
    <mergeCell ref="OUJ6:OUK6"/>
    <mergeCell ref="OTR6:OTS6"/>
    <mergeCell ref="OTT6:OTU6"/>
    <mergeCell ref="OTV6:OTW6"/>
    <mergeCell ref="OTX6:OTY6"/>
    <mergeCell ref="OTZ6:OUA6"/>
    <mergeCell ref="OTH6:OTI6"/>
    <mergeCell ref="OTJ6:OTK6"/>
    <mergeCell ref="OTL6:OTM6"/>
    <mergeCell ref="OTN6:OTO6"/>
    <mergeCell ref="OTP6:OTQ6"/>
    <mergeCell ref="OSX6:OSY6"/>
    <mergeCell ref="OSZ6:OTA6"/>
    <mergeCell ref="OTB6:OTC6"/>
    <mergeCell ref="OTD6:OTE6"/>
    <mergeCell ref="OTF6:OTG6"/>
    <mergeCell ref="OSN6:OSO6"/>
    <mergeCell ref="OSP6:OSQ6"/>
    <mergeCell ref="OSR6:OSS6"/>
    <mergeCell ref="OST6:OSU6"/>
    <mergeCell ref="OSV6:OSW6"/>
    <mergeCell ref="OSD6:OSE6"/>
    <mergeCell ref="OSF6:OSG6"/>
    <mergeCell ref="OSH6:OSI6"/>
    <mergeCell ref="OSJ6:OSK6"/>
    <mergeCell ref="OSL6:OSM6"/>
    <mergeCell ref="ORT6:ORU6"/>
    <mergeCell ref="ORV6:ORW6"/>
    <mergeCell ref="ORX6:ORY6"/>
    <mergeCell ref="ORZ6:OSA6"/>
    <mergeCell ref="OSB6:OSC6"/>
    <mergeCell ref="ORJ6:ORK6"/>
    <mergeCell ref="ORL6:ORM6"/>
    <mergeCell ref="ORN6:ORO6"/>
    <mergeCell ref="ORP6:ORQ6"/>
    <mergeCell ref="ORR6:ORS6"/>
    <mergeCell ref="OQZ6:ORA6"/>
    <mergeCell ref="ORB6:ORC6"/>
    <mergeCell ref="ORD6:ORE6"/>
    <mergeCell ref="ORF6:ORG6"/>
    <mergeCell ref="ORH6:ORI6"/>
    <mergeCell ref="OQP6:OQQ6"/>
    <mergeCell ref="OQR6:OQS6"/>
    <mergeCell ref="OQT6:OQU6"/>
    <mergeCell ref="OQV6:OQW6"/>
    <mergeCell ref="OQX6:OQY6"/>
    <mergeCell ref="OQF6:OQG6"/>
    <mergeCell ref="OQH6:OQI6"/>
    <mergeCell ref="OQJ6:OQK6"/>
    <mergeCell ref="OQL6:OQM6"/>
    <mergeCell ref="OQN6:OQO6"/>
    <mergeCell ref="OPV6:OPW6"/>
    <mergeCell ref="OPX6:OPY6"/>
    <mergeCell ref="OPZ6:OQA6"/>
    <mergeCell ref="OQB6:OQC6"/>
    <mergeCell ref="OQD6:OQE6"/>
    <mergeCell ref="OPL6:OPM6"/>
    <mergeCell ref="OPN6:OPO6"/>
    <mergeCell ref="OPP6:OPQ6"/>
    <mergeCell ref="OPR6:OPS6"/>
    <mergeCell ref="OPT6:OPU6"/>
    <mergeCell ref="OPB6:OPC6"/>
    <mergeCell ref="OPD6:OPE6"/>
    <mergeCell ref="OPF6:OPG6"/>
    <mergeCell ref="OPH6:OPI6"/>
    <mergeCell ref="OPJ6:OPK6"/>
    <mergeCell ref="OOR6:OOS6"/>
    <mergeCell ref="OOT6:OOU6"/>
    <mergeCell ref="OOV6:OOW6"/>
    <mergeCell ref="OOX6:OOY6"/>
    <mergeCell ref="OOZ6:OPA6"/>
    <mergeCell ref="OOH6:OOI6"/>
    <mergeCell ref="OOJ6:OOK6"/>
    <mergeCell ref="OOL6:OOM6"/>
    <mergeCell ref="OON6:OOO6"/>
    <mergeCell ref="OOP6:OOQ6"/>
    <mergeCell ref="ONX6:ONY6"/>
    <mergeCell ref="ONZ6:OOA6"/>
    <mergeCell ref="OOB6:OOC6"/>
    <mergeCell ref="OOD6:OOE6"/>
    <mergeCell ref="OOF6:OOG6"/>
    <mergeCell ref="ONN6:ONO6"/>
    <mergeCell ref="ONP6:ONQ6"/>
    <mergeCell ref="ONR6:ONS6"/>
    <mergeCell ref="ONT6:ONU6"/>
    <mergeCell ref="ONV6:ONW6"/>
    <mergeCell ref="OND6:ONE6"/>
    <mergeCell ref="ONF6:ONG6"/>
    <mergeCell ref="ONH6:ONI6"/>
    <mergeCell ref="ONJ6:ONK6"/>
    <mergeCell ref="ONL6:ONM6"/>
    <mergeCell ref="OMT6:OMU6"/>
    <mergeCell ref="OMV6:OMW6"/>
    <mergeCell ref="OMX6:OMY6"/>
    <mergeCell ref="OMZ6:ONA6"/>
    <mergeCell ref="ONB6:ONC6"/>
    <mergeCell ref="OMJ6:OMK6"/>
    <mergeCell ref="OML6:OMM6"/>
    <mergeCell ref="OMN6:OMO6"/>
    <mergeCell ref="OMP6:OMQ6"/>
    <mergeCell ref="OMR6:OMS6"/>
    <mergeCell ref="OLZ6:OMA6"/>
    <mergeCell ref="OMB6:OMC6"/>
    <mergeCell ref="OMD6:OME6"/>
    <mergeCell ref="OMF6:OMG6"/>
    <mergeCell ref="OMH6:OMI6"/>
    <mergeCell ref="OLP6:OLQ6"/>
    <mergeCell ref="OLR6:OLS6"/>
    <mergeCell ref="OLT6:OLU6"/>
    <mergeCell ref="OLV6:OLW6"/>
    <mergeCell ref="OLX6:OLY6"/>
    <mergeCell ref="OLF6:OLG6"/>
    <mergeCell ref="OLH6:OLI6"/>
    <mergeCell ref="OLJ6:OLK6"/>
    <mergeCell ref="OLL6:OLM6"/>
    <mergeCell ref="OLN6:OLO6"/>
    <mergeCell ref="OKV6:OKW6"/>
    <mergeCell ref="OKX6:OKY6"/>
    <mergeCell ref="OKZ6:OLA6"/>
    <mergeCell ref="OLB6:OLC6"/>
    <mergeCell ref="OLD6:OLE6"/>
    <mergeCell ref="OKL6:OKM6"/>
    <mergeCell ref="OKN6:OKO6"/>
    <mergeCell ref="OKP6:OKQ6"/>
    <mergeCell ref="OKR6:OKS6"/>
    <mergeCell ref="OKT6:OKU6"/>
    <mergeCell ref="OKB6:OKC6"/>
    <mergeCell ref="OKD6:OKE6"/>
    <mergeCell ref="OKF6:OKG6"/>
    <mergeCell ref="OKH6:OKI6"/>
    <mergeCell ref="OKJ6:OKK6"/>
    <mergeCell ref="OJR6:OJS6"/>
    <mergeCell ref="OJT6:OJU6"/>
    <mergeCell ref="OJV6:OJW6"/>
    <mergeCell ref="OJX6:OJY6"/>
    <mergeCell ref="OJZ6:OKA6"/>
    <mergeCell ref="OJH6:OJI6"/>
    <mergeCell ref="OJJ6:OJK6"/>
    <mergeCell ref="OJL6:OJM6"/>
    <mergeCell ref="OJN6:OJO6"/>
    <mergeCell ref="OJP6:OJQ6"/>
    <mergeCell ref="OIX6:OIY6"/>
    <mergeCell ref="OIZ6:OJA6"/>
    <mergeCell ref="OJB6:OJC6"/>
    <mergeCell ref="OJD6:OJE6"/>
    <mergeCell ref="OJF6:OJG6"/>
    <mergeCell ref="OIN6:OIO6"/>
    <mergeCell ref="OIP6:OIQ6"/>
    <mergeCell ref="OIR6:OIS6"/>
    <mergeCell ref="OIT6:OIU6"/>
    <mergeCell ref="OIV6:OIW6"/>
    <mergeCell ref="OID6:OIE6"/>
    <mergeCell ref="OIF6:OIG6"/>
    <mergeCell ref="OIH6:OII6"/>
    <mergeCell ref="OIJ6:OIK6"/>
    <mergeCell ref="OIL6:OIM6"/>
    <mergeCell ref="OHT6:OHU6"/>
    <mergeCell ref="OHV6:OHW6"/>
    <mergeCell ref="OHX6:OHY6"/>
    <mergeCell ref="OHZ6:OIA6"/>
    <mergeCell ref="OIB6:OIC6"/>
    <mergeCell ref="OHJ6:OHK6"/>
    <mergeCell ref="OHL6:OHM6"/>
    <mergeCell ref="OHN6:OHO6"/>
    <mergeCell ref="OHP6:OHQ6"/>
    <mergeCell ref="OHR6:OHS6"/>
    <mergeCell ref="OGZ6:OHA6"/>
    <mergeCell ref="OHB6:OHC6"/>
    <mergeCell ref="OHD6:OHE6"/>
    <mergeCell ref="OHF6:OHG6"/>
    <mergeCell ref="OHH6:OHI6"/>
    <mergeCell ref="OGP6:OGQ6"/>
    <mergeCell ref="OGR6:OGS6"/>
    <mergeCell ref="OGT6:OGU6"/>
    <mergeCell ref="OGV6:OGW6"/>
    <mergeCell ref="OGX6:OGY6"/>
    <mergeCell ref="OGF6:OGG6"/>
    <mergeCell ref="OGH6:OGI6"/>
    <mergeCell ref="OGJ6:OGK6"/>
    <mergeCell ref="OGL6:OGM6"/>
    <mergeCell ref="OGN6:OGO6"/>
    <mergeCell ref="OFV6:OFW6"/>
    <mergeCell ref="OFX6:OFY6"/>
    <mergeCell ref="OFZ6:OGA6"/>
    <mergeCell ref="OGB6:OGC6"/>
    <mergeCell ref="OGD6:OGE6"/>
    <mergeCell ref="OFL6:OFM6"/>
    <mergeCell ref="OFN6:OFO6"/>
    <mergeCell ref="OFP6:OFQ6"/>
    <mergeCell ref="OFR6:OFS6"/>
    <mergeCell ref="OFT6:OFU6"/>
    <mergeCell ref="OFB6:OFC6"/>
    <mergeCell ref="OFD6:OFE6"/>
    <mergeCell ref="OFF6:OFG6"/>
    <mergeCell ref="OFH6:OFI6"/>
    <mergeCell ref="OFJ6:OFK6"/>
    <mergeCell ref="OER6:OES6"/>
    <mergeCell ref="OET6:OEU6"/>
    <mergeCell ref="OEV6:OEW6"/>
    <mergeCell ref="OEX6:OEY6"/>
    <mergeCell ref="OEZ6:OFA6"/>
    <mergeCell ref="OEH6:OEI6"/>
    <mergeCell ref="OEJ6:OEK6"/>
    <mergeCell ref="OEL6:OEM6"/>
    <mergeCell ref="OEN6:OEO6"/>
    <mergeCell ref="OEP6:OEQ6"/>
    <mergeCell ref="ODX6:ODY6"/>
    <mergeCell ref="ODZ6:OEA6"/>
    <mergeCell ref="OEB6:OEC6"/>
    <mergeCell ref="OED6:OEE6"/>
    <mergeCell ref="OEF6:OEG6"/>
    <mergeCell ref="ODN6:ODO6"/>
    <mergeCell ref="ODP6:ODQ6"/>
    <mergeCell ref="ODR6:ODS6"/>
    <mergeCell ref="ODT6:ODU6"/>
    <mergeCell ref="ODV6:ODW6"/>
    <mergeCell ref="ODD6:ODE6"/>
    <mergeCell ref="ODF6:ODG6"/>
    <mergeCell ref="ODH6:ODI6"/>
    <mergeCell ref="ODJ6:ODK6"/>
    <mergeCell ref="ODL6:ODM6"/>
    <mergeCell ref="OCT6:OCU6"/>
    <mergeCell ref="OCV6:OCW6"/>
    <mergeCell ref="OCX6:OCY6"/>
    <mergeCell ref="OCZ6:ODA6"/>
    <mergeCell ref="ODB6:ODC6"/>
    <mergeCell ref="OCJ6:OCK6"/>
    <mergeCell ref="OCL6:OCM6"/>
    <mergeCell ref="OCN6:OCO6"/>
    <mergeCell ref="OCP6:OCQ6"/>
    <mergeCell ref="OCR6:OCS6"/>
    <mergeCell ref="OBZ6:OCA6"/>
    <mergeCell ref="OCB6:OCC6"/>
    <mergeCell ref="OCD6:OCE6"/>
    <mergeCell ref="OCF6:OCG6"/>
    <mergeCell ref="OCH6:OCI6"/>
    <mergeCell ref="OBP6:OBQ6"/>
    <mergeCell ref="OBR6:OBS6"/>
    <mergeCell ref="OBT6:OBU6"/>
    <mergeCell ref="OBV6:OBW6"/>
    <mergeCell ref="OBX6:OBY6"/>
    <mergeCell ref="OBF6:OBG6"/>
    <mergeCell ref="OBH6:OBI6"/>
    <mergeCell ref="OBJ6:OBK6"/>
    <mergeCell ref="OBL6:OBM6"/>
    <mergeCell ref="OBN6:OBO6"/>
    <mergeCell ref="OAV6:OAW6"/>
    <mergeCell ref="OAX6:OAY6"/>
    <mergeCell ref="OAZ6:OBA6"/>
    <mergeCell ref="OBB6:OBC6"/>
    <mergeCell ref="OBD6:OBE6"/>
    <mergeCell ref="OAL6:OAM6"/>
    <mergeCell ref="OAN6:OAO6"/>
    <mergeCell ref="OAP6:OAQ6"/>
    <mergeCell ref="OAR6:OAS6"/>
    <mergeCell ref="OAT6:OAU6"/>
    <mergeCell ref="OAB6:OAC6"/>
    <mergeCell ref="OAD6:OAE6"/>
    <mergeCell ref="OAF6:OAG6"/>
    <mergeCell ref="OAH6:OAI6"/>
    <mergeCell ref="OAJ6:OAK6"/>
    <mergeCell ref="NZR6:NZS6"/>
    <mergeCell ref="NZT6:NZU6"/>
    <mergeCell ref="NZV6:NZW6"/>
    <mergeCell ref="NZX6:NZY6"/>
    <mergeCell ref="NZZ6:OAA6"/>
    <mergeCell ref="NZH6:NZI6"/>
    <mergeCell ref="NZJ6:NZK6"/>
    <mergeCell ref="NZL6:NZM6"/>
    <mergeCell ref="NZN6:NZO6"/>
    <mergeCell ref="NZP6:NZQ6"/>
    <mergeCell ref="NYX6:NYY6"/>
    <mergeCell ref="NYZ6:NZA6"/>
    <mergeCell ref="NZB6:NZC6"/>
    <mergeCell ref="NZD6:NZE6"/>
    <mergeCell ref="NZF6:NZG6"/>
    <mergeCell ref="NYN6:NYO6"/>
    <mergeCell ref="NYP6:NYQ6"/>
    <mergeCell ref="NYR6:NYS6"/>
    <mergeCell ref="NYT6:NYU6"/>
    <mergeCell ref="NYV6:NYW6"/>
    <mergeCell ref="NYD6:NYE6"/>
    <mergeCell ref="NYF6:NYG6"/>
    <mergeCell ref="NYH6:NYI6"/>
    <mergeCell ref="NYJ6:NYK6"/>
    <mergeCell ref="NYL6:NYM6"/>
    <mergeCell ref="NXT6:NXU6"/>
    <mergeCell ref="NXV6:NXW6"/>
    <mergeCell ref="NXX6:NXY6"/>
    <mergeCell ref="NXZ6:NYA6"/>
    <mergeCell ref="NYB6:NYC6"/>
    <mergeCell ref="NXJ6:NXK6"/>
    <mergeCell ref="NXL6:NXM6"/>
    <mergeCell ref="NXN6:NXO6"/>
    <mergeCell ref="NXP6:NXQ6"/>
    <mergeCell ref="NXR6:NXS6"/>
    <mergeCell ref="NWZ6:NXA6"/>
    <mergeCell ref="NXB6:NXC6"/>
    <mergeCell ref="NXD6:NXE6"/>
    <mergeCell ref="NXF6:NXG6"/>
    <mergeCell ref="NXH6:NXI6"/>
    <mergeCell ref="NWP6:NWQ6"/>
    <mergeCell ref="NWR6:NWS6"/>
    <mergeCell ref="NWT6:NWU6"/>
    <mergeCell ref="NWV6:NWW6"/>
    <mergeCell ref="NWX6:NWY6"/>
    <mergeCell ref="NWF6:NWG6"/>
    <mergeCell ref="NWH6:NWI6"/>
    <mergeCell ref="NWJ6:NWK6"/>
    <mergeCell ref="NWL6:NWM6"/>
    <mergeCell ref="NWN6:NWO6"/>
    <mergeCell ref="NVV6:NVW6"/>
    <mergeCell ref="NVX6:NVY6"/>
    <mergeCell ref="NVZ6:NWA6"/>
    <mergeCell ref="NWB6:NWC6"/>
    <mergeCell ref="NWD6:NWE6"/>
    <mergeCell ref="NVL6:NVM6"/>
    <mergeCell ref="NVN6:NVO6"/>
    <mergeCell ref="NVP6:NVQ6"/>
    <mergeCell ref="NVR6:NVS6"/>
    <mergeCell ref="NVT6:NVU6"/>
    <mergeCell ref="NVB6:NVC6"/>
    <mergeCell ref="NVD6:NVE6"/>
    <mergeCell ref="NVF6:NVG6"/>
    <mergeCell ref="NVH6:NVI6"/>
    <mergeCell ref="NVJ6:NVK6"/>
    <mergeCell ref="NUR6:NUS6"/>
    <mergeCell ref="NUT6:NUU6"/>
    <mergeCell ref="NUV6:NUW6"/>
    <mergeCell ref="NUX6:NUY6"/>
    <mergeCell ref="NUZ6:NVA6"/>
    <mergeCell ref="NUH6:NUI6"/>
    <mergeCell ref="NUJ6:NUK6"/>
    <mergeCell ref="NUL6:NUM6"/>
    <mergeCell ref="NUN6:NUO6"/>
    <mergeCell ref="NUP6:NUQ6"/>
    <mergeCell ref="NTX6:NTY6"/>
    <mergeCell ref="NTZ6:NUA6"/>
    <mergeCell ref="NUB6:NUC6"/>
    <mergeCell ref="NUD6:NUE6"/>
    <mergeCell ref="NUF6:NUG6"/>
    <mergeCell ref="NTN6:NTO6"/>
    <mergeCell ref="NTP6:NTQ6"/>
    <mergeCell ref="NTR6:NTS6"/>
    <mergeCell ref="NTT6:NTU6"/>
    <mergeCell ref="NTV6:NTW6"/>
    <mergeCell ref="NTD6:NTE6"/>
    <mergeCell ref="NTF6:NTG6"/>
    <mergeCell ref="NTH6:NTI6"/>
    <mergeCell ref="NTJ6:NTK6"/>
    <mergeCell ref="NTL6:NTM6"/>
    <mergeCell ref="NST6:NSU6"/>
    <mergeCell ref="NSV6:NSW6"/>
    <mergeCell ref="NSX6:NSY6"/>
    <mergeCell ref="NSZ6:NTA6"/>
    <mergeCell ref="NTB6:NTC6"/>
    <mergeCell ref="NSJ6:NSK6"/>
    <mergeCell ref="NSL6:NSM6"/>
    <mergeCell ref="NSN6:NSO6"/>
    <mergeCell ref="NSP6:NSQ6"/>
    <mergeCell ref="NSR6:NSS6"/>
    <mergeCell ref="NRZ6:NSA6"/>
    <mergeCell ref="NSB6:NSC6"/>
    <mergeCell ref="NSD6:NSE6"/>
    <mergeCell ref="NSF6:NSG6"/>
    <mergeCell ref="NSH6:NSI6"/>
    <mergeCell ref="NRP6:NRQ6"/>
    <mergeCell ref="NRR6:NRS6"/>
    <mergeCell ref="NRT6:NRU6"/>
    <mergeCell ref="NRV6:NRW6"/>
    <mergeCell ref="NRX6:NRY6"/>
    <mergeCell ref="NRF6:NRG6"/>
    <mergeCell ref="NRH6:NRI6"/>
    <mergeCell ref="NRJ6:NRK6"/>
    <mergeCell ref="NRL6:NRM6"/>
    <mergeCell ref="NRN6:NRO6"/>
    <mergeCell ref="NQV6:NQW6"/>
    <mergeCell ref="NQX6:NQY6"/>
    <mergeCell ref="NQZ6:NRA6"/>
    <mergeCell ref="NRB6:NRC6"/>
    <mergeCell ref="NRD6:NRE6"/>
    <mergeCell ref="NQL6:NQM6"/>
    <mergeCell ref="NQN6:NQO6"/>
    <mergeCell ref="NQP6:NQQ6"/>
    <mergeCell ref="NQR6:NQS6"/>
    <mergeCell ref="NQT6:NQU6"/>
    <mergeCell ref="NQB6:NQC6"/>
    <mergeCell ref="NQD6:NQE6"/>
    <mergeCell ref="NQF6:NQG6"/>
    <mergeCell ref="NQH6:NQI6"/>
    <mergeCell ref="NQJ6:NQK6"/>
    <mergeCell ref="NPR6:NPS6"/>
    <mergeCell ref="NPT6:NPU6"/>
    <mergeCell ref="NPV6:NPW6"/>
    <mergeCell ref="NPX6:NPY6"/>
    <mergeCell ref="NPZ6:NQA6"/>
    <mergeCell ref="NPH6:NPI6"/>
    <mergeCell ref="NPJ6:NPK6"/>
    <mergeCell ref="NPL6:NPM6"/>
    <mergeCell ref="NPN6:NPO6"/>
    <mergeCell ref="NPP6:NPQ6"/>
    <mergeCell ref="NOX6:NOY6"/>
    <mergeCell ref="NOZ6:NPA6"/>
    <mergeCell ref="NPB6:NPC6"/>
    <mergeCell ref="NPD6:NPE6"/>
    <mergeCell ref="NPF6:NPG6"/>
    <mergeCell ref="NON6:NOO6"/>
    <mergeCell ref="NOP6:NOQ6"/>
    <mergeCell ref="NOR6:NOS6"/>
    <mergeCell ref="NOT6:NOU6"/>
    <mergeCell ref="NOV6:NOW6"/>
    <mergeCell ref="NOD6:NOE6"/>
    <mergeCell ref="NOF6:NOG6"/>
    <mergeCell ref="NOH6:NOI6"/>
    <mergeCell ref="NOJ6:NOK6"/>
    <mergeCell ref="NOL6:NOM6"/>
    <mergeCell ref="NNT6:NNU6"/>
    <mergeCell ref="NNV6:NNW6"/>
    <mergeCell ref="NNX6:NNY6"/>
    <mergeCell ref="NNZ6:NOA6"/>
    <mergeCell ref="NOB6:NOC6"/>
    <mergeCell ref="NNJ6:NNK6"/>
    <mergeCell ref="NNL6:NNM6"/>
    <mergeCell ref="NNN6:NNO6"/>
    <mergeCell ref="NNP6:NNQ6"/>
    <mergeCell ref="NNR6:NNS6"/>
    <mergeCell ref="NMZ6:NNA6"/>
    <mergeCell ref="NNB6:NNC6"/>
    <mergeCell ref="NND6:NNE6"/>
    <mergeCell ref="NNF6:NNG6"/>
    <mergeCell ref="NNH6:NNI6"/>
    <mergeCell ref="NMP6:NMQ6"/>
    <mergeCell ref="NMR6:NMS6"/>
    <mergeCell ref="NMT6:NMU6"/>
    <mergeCell ref="NMV6:NMW6"/>
    <mergeCell ref="NMX6:NMY6"/>
    <mergeCell ref="NMF6:NMG6"/>
    <mergeCell ref="NMH6:NMI6"/>
    <mergeCell ref="NMJ6:NMK6"/>
    <mergeCell ref="NML6:NMM6"/>
    <mergeCell ref="NMN6:NMO6"/>
    <mergeCell ref="NLV6:NLW6"/>
    <mergeCell ref="NLX6:NLY6"/>
    <mergeCell ref="NLZ6:NMA6"/>
    <mergeCell ref="NMB6:NMC6"/>
    <mergeCell ref="NMD6:NME6"/>
    <mergeCell ref="NLL6:NLM6"/>
    <mergeCell ref="NLN6:NLO6"/>
    <mergeCell ref="NLP6:NLQ6"/>
    <mergeCell ref="NLR6:NLS6"/>
    <mergeCell ref="NLT6:NLU6"/>
    <mergeCell ref="NLB6:NLC6"/>
    <mergeCell ref="NLD6:NLE6"/>
    <mergeCell ref="NLF6:NLG6"/>
    <mergeCell ref="NLH6:NLI6"/>
    <mergeCell ref="NLJ6:NLK6"/>
    <mergeCell ref="NKR6:NKS6"/>
    <mergeCell ref="NKT6:NKU6"/>
    <mergeCell ref="NKV6:NKW6"/>
    <mergeCell ref="NKX6:NKY6"/>
    <mergeCell ref="NKZ6:NLA6"/>
    <mergeCell ref="NKH6:NKI6"/>
    <mergeCell ref="NKJ6:NKK6"/>
    <mergeCell ref="NKL6:NKM6"/>
    <mergeCell ref="NKN6:NKO6"/>
    <mergeCell ref="NKP6:NKQ6"/>
    <mergeCell ref="NJX6:NJY6"/>
    <mergeCell ref="NJZ6:NKA6"/>
    <mergeCell ref="NKB6:NKC6"/>
    <mergeCell ref="NKD6:NKE6"/>
    <mergeCell ref="NKF6:NKG6"/>
    <mergeCell ref="NJN6:NJO6"/>
    <mergeCell ref="NJP6:NJQ6"/>
    <mergeCell ref="NJR6:NJS6"/>
    <mergeCell ref="NJT6:NJU6"/>
    <mergeCell ref="NJV6:NJW6"/>
    <mergeCell ref="NJD6:NJE6"/>
    <mergeCell ref="NJF6:NJG6"/>
    <mergeCell ref="NJH6:NJI6"/>
    <mergeCell ref="NJJ6:NJK6"/>
    <mergeCell ref="NJL6:NJM6"/>
    <mergeCell ref="NIT6:NIU6"/>
    <mergeCell ref="NIV6:NIW6"/>
    <mergeCell ref="NIX6:NIY6"/>
    <mergeCell ref="NIZ6:NJA6"/>
    <mergeCell ref="NJB6:NJC6"/>
    <mergeCell ref="NIJ6:NIK6"/>
    <mergeCell ref="NIL6:NIM6"/>
    <mergeCell ref="NIN6:NIO6"/>
    <mergeCell ref="NIP6:NIQ6"/>
    <mergeCell ref="NIR6:NIS6"/>
    <mergeCell ref="NHZ6:NIA6"/>
    <mergeCell ref="NIB6:NIC6"/>
    <mergeCell ref="NID6:NIE6"/>
    <mergeCell ref="NIF6:NIG6"/>
    <mergeCell ref="NIH6:NII6"/>
    <mergeCell ref="NHP6:NHQ6"/>
    <mergeCell ref="NHR6:NHS6"/>
    <mergeCell ref="NHT6:NHU6"/>
    <mergeCell ref="NHV6:NHW6"/>
    <mergeCell ref="NHX6:NHY6"/>
    <mergeCell ref="NHF6:NHG6"/>
    <mergeCell ref="NHH6:NHI6"/>
    <mergeCell ref="NHJ6:NHK6"/>
    <mergeCell ref="NHL6:NHM6"/>
    <mergeCell ref="NHN6:NHO6"/>
    <mergeCell ref="NGV6:NGW6"/>
    <mergeCell ref="NGX6:NGY6"/>
    <mergeCell ref="NGZ6:NHA6"/>
    <mergeCell ref="NHB6:NHC6"/>
    <mergeCell ref="NHD6:NHE6"/>
    <mergeCell ref="NGL6:NGM6"/>
    <mergeCell ref="NGN6:NGO6"/>
    <mergeCell ref="NGP6:NGQ6"/>
    <mergeCell ref="NGR6:NGS6"/>
    <mergeCell ref="NGT6:NGU6"/>
    <mergeCell ref="NGB6:NGC6"/>
    <mergeCell ref="NGD6:NGE6"/>
    <mergeCell ref="NGF6:NGG6"/>
    <mergeCell ref="NGH6:NGI6"/>
    <mergeCell ref="NGJ6:NGK6"/>
    <mergeCell ref="NFR6:NFS6"/>
    <mergeCell ref="NFT6:NFU6"/>
    <mergeCell ref="NFV6:NFW6"/>
    <mergeCell ref="NFX6:NFY6"/>
    <mergeCell ref="NFZ6:NGA6"/>
    <mergeCell ref="NFH6:NFI6"/>
    <mergeCell ref="NFJ6:NFK6"/>
    <mergeCell ref="NFL6:NFM6"/>
    <mergeCell ref="NFN6:NFO6"/>
    <mergeCell ref="NFP6:NFQ6"/>
    <mergeCell ref="NEX6:NEY6"/>
    <mergeCell ref="NEZ6:NFA6"/>
    <mergeCell ref="NFB6:NFC6"/>
    <mergeCell ref="NFD6:NFE6"/>
    <mergeCell ref="NFF6:NFG6"/>
    <mergeCell ref="NEN6:NEO6"/>
    <mergeCell ref="NEP6:NEQ6"/>
    <mergeCell ref="NER6:NES6"/>
    <mergeCell ref="NET6:NEU6"/>
    <mergeCell ref="NEV6:NEW6"/>
    <mergeCell ref="NED6:NEE6"/>
    <mergeCell ref="NEF6:NEG6"/>
    <mergeCell ref="NEH6:NEI6"/>
    <mergeCell ref="NEJ6:NEK6"/>
    <mergeCell ref="NEL6:NEM6"/>
    <mergeCell ref="NDT6:NDU6"/>
    <mergeCell ref="NDV6:NDW6"/>
    <mergeCell ref="NDX6:NDY6"/>
    <mergeCell ref="NDZ6:NEA6"/>
    <mergeCell ref="NEB6:NEC6"/>
    <mergeCell ref="NDJ6:NDK6"/>
    <mergeCell ref="NDL6:NDM6"/>
    <mergeCell ref="NDN6:NDO6"/>
    <mergeCell ref="NDP6:NDQ6"/>
    <mergeCell ref="NDR6:NDS6"/>
    <mergeCell ref="NCZ6:NDA6"/>
    <mergeCell ref="NDB6:NDC6"/>
    <mergeCell ref="NDD6:NDE6"/>
    <mergeCell ref="NDF6:NDG6"/>
    <mergeCell ref="NDH6:NDI6"/>
    <mergeCell ref="NCP6:NCQ6"/>
    <mergeCell ref="NCR6:NCS6"/>
    <mergeCell ref="NCT6:NCU6"/>
    <mergeCell ref="NCV6:NCW6"/>
    <mergeCell ref="NCX6:NCY6"/>
    <mergeCell ref="NCF6:NCG6"/>
    <mergeCell ref="NCH6:NCI6"/>
    <mergeCell ref="NCJ6:NCK6"/>
    <mergeCell ref="NCL6:NCM6"/>
    <mergeCell ref="NCN6:NCO6"/>
    <mergeCell ref="NBV6:NBW6"/>
    <mergeCell ref="NBX6:NBY6"/>
    <mergeCell ref="NBZ6:NCA6"/>
    <mergeCell ref="NCB6:NCC6"/>
    <mergeCell ref="NCD6:NCE6"/>
    <mergeCell ref="NBL6:NBM6"/>
    <mergeCell ref="NBN6:NBO6"/>
    <mergeCell ref="NBP6:NBQ6"/>
    <mergeCell ref="NBR6:NBS6"/>
    <mergeCell ref="NBT6:NBU6"/>
    <mergeCell ref="NBB6:NBC6"/>
    <mergeCell ref="NBD6:NBE6"/>
    <mergeCell ref="NBF6:NBG6"/>
    <mergeCell ref="NBH6:NBI6"/>
    <mergeCell ref="NBJ6:NBK6"/>
    <mergeCell ref="NAR6:NAS6"/>
    <mergeCell ref="NAT6:NAU6"/>
    <mergeCell ref="NAV6:NAW6"/>
    <mergeCell ref="NAX6:NAY6"/>
    <mergeCell ref="NAZ6:NBA6"/>
    <mergeCell ref="NAH6:NAI6"/>
    <mergeCell ref="NAJ6:NAK6"/>
    <mergeCell ref="NAL6:NAM6"/>
    <mergeCell ref="NAN6:NAO6"/>
    <mergeCell ref="NAP6:NAQ6"/>
    <mergeCell ref="MZX6:MZY6"/>
    <mergeCell ref="MZZ6:NAA6"/>
    <mergeCell ref="NAB6:NAC6"/>
    <mergeCell ref="NAD6:NAE6"/>
    <mergeCell ref="NAF6:NAG6"/>
    <mergeCell ref="MZN6:MZO6"/>
    <mergeCell ref="MZP6:MZQ6"/>
    <mergeCell ref="MZR6:MZS6"/>
    <mergeCell ref="MZT6:MZU6"/>
    <mergeCell ref="MZV6:MZW6"/>
    <mergeCell ref="MZD6:MZE6"/>
    <mergeCell ref="MZF6:MZG6"/>
    <mergeCell ref="MZH6:MZI6"/>
    <mergeCell ref="MZJ6:MZK6"/>
    <mergeCell ref="MZL6:MZM6"/>
    <mergeCell ref="MYT6:MYU6"/>
    <mergeCell ref="MYV6:MYW6"/>
    <mergeCell ref="MYX6:MYY6"/>
    <mergeCell ref="MYZ6:MZA6"/>
    <mergeCell ref="MZB6:MZC6"/>
    <mergeCell ref="MYJ6:MYK6"/>
    <mergeCell ref="MYL6:MYM6"/>
    <mergeCell ref="MYN6:MYO6"/>
    <mergeCell ref="MYP6:MYQ6"/>
    <mergeCell ref="MYR6:MYS6"/>
    <mergeCell ref="MXZ6:MYA6"/>
    <mergeCell ref="MYB6:MYC6"/>
    <mergeCell ref="MYD6:MYE6"/>
    <mergeCell ref="MYF6:MYG6"/>
    <mergeCell ref="MYH6:MYI6"/>
    <mergeCell ref="MXP6:MXQ6"/>
    <mergeCell ref="MXR6:MXS6"/>
    <mergeCell ref="MXT6:MXU6"/>
    <mergeCell ref="MXV6:MXW6"/>
    <mergeCell ref="MXX6:MXY6"/>
    <mergeCell ref="MXF6:MXG6"/>
    <mergeCell ref="MXH6:MXI6"/>
    <mergeCell ref="MXJ6:MXK6"/>
    <mergeCell ref="MXL6:MXM6"/>
    <mergeCell ref="MXN6:MXO6"/>
    <mergeCell ref="MWV6:MWW6"/>
    <mergeCell ref="MWX6:MWY6"/>
    <mergeCell ref="MWZ6:MXA6"/>
    <mergeCell ref="MXB6:MXC6"/>
    <mergeCell ref="MXD6:MXE6"/>
    <mergeCell ref="MWL6:MWM6"/>
    <mergeCell ref="MWN6:MWO6"/>
    <mergeCell ref="MWP6:MWQ6"/>
    <mergeCell ref="MWR6:MWS6"/>
    <mergeCell ref="MWT6:MWU6"/>
    <mergeCell ref="MWB6:MWC6"/>
    <mergeCell ref="MWD6:MWE6"/>
    <mergeCell ref="MWF6:MWG6"/>
    <mergeCell ref="MWH6:MWI6"/>
    <mergeCell ref="MWJ6:MWK6"/>
    <mergeCell ref="MVR6:MVS6"/>
    <mergeCell ref="MVT6:MVU6"/>
    <mergeCell ref="MVV6:MVW6"/>
    <mergeCell ref="MVX6:MVY6"/>
    <mergeCell ref="MVZ6:MWA6"/>
    <mergeCell ref="MVH6:MVI6"/>
    <mergeCell ref="MVJ6:MVK6"/>
    <mergeCell ref="MVL6:MVM6"/>
    <mergeCell ref="MVN6:MVO6"/>
    <mergeCell ref="MVP6:MVQ6"/>
    <mergeCell ref="MUX6:MUY6"/>
    <mergeCell ref="MUZ6:MVA6"/>
    <mergeCell ref="MVB6:MVC6"/>
    <mergeCell ref="MVD6:MVE6"/>
    <mergeCell ref="MVF6:MVG6"/>
    <mergeCell ref="MUN6:MUO6"/>
    <mergeCell ref="MUP6:MUQ6"/>
    <mergeCell ref="MUR6:MUS6"/>
    <mergeCell ref="MUT6:MUU6"/>
    <mergeCell ref="MUV6:MUW6"/>
    <mergeCell ref="MUD6:MUE6"/>
    <mergeCell ref="MUF6:MUG6"/>
    <mergeCell ref="MUH6:MUI6"/>
    <mergeCell ref="MUJ6:MUK6"/>
    <mergeCell ref="MUL6:MUM6"/>
    <mergeCell ref="MTT6:MTU6"/>
    <mergeCell ref="MTV6:MTW6"/>
    <mergeCell ref="MTX6:MTY6"/>
    <mergeCell ref="MTZ6:MUA6"/>
    <mergeCell ref="MUB6:MUC6"/>
    <mergeCell ref="MTJ6:MTK6"/>
    <mergeCell ref="MTL6:MTM6"/>
    <mergeCell ref="MTN6:MTO6"/>
    <mergeCell ref="MTP6:MTQ6"/>
    <mergeCell ref="MTR6:MTS6"/>
    <mergeCell ref="MSZ6:MTA6"/>
    <mergeCell ref="MTB6:MTC6"/>
    <mergeCell ref="MTD6:MTE6"/>
    <mergeCell ref="MTF6:MTG6"/>
    <mergeCell ref="MTH6:MTI6"/>
    <mergeCell ref="MSP6:MSQ6"/>
    <mergeCell ref="MSR6:MSS6"/>
    <mergeCell ref="MST6:MSU6"/>
    <mergeCell ref="MSV6:MSW6"/>
    <mergeCell ref="MSX6:MSY6"/>
    <mergeCell ref="MSF6:MSG6"/>
    <mergeCell ref="MSH6:MSI6"/>
    <mergeCell ref="MSJ6:MSK6"/>
    <mergeCell ref="MSL6:MSM6"/>
    <mergeCell ref="MSN6:MSO6"/>
    <mergeCell ref="MRV6:MRW6"/>
    <mergeCell ref="MRX6:MRY6"/>
    <mergeCell ref="MRZ6:MSA6"/>
    <mergeCell ref="MSB6:MSC6"/>
    <mergeCell ref="MSD6:MSE6"/>
    <mergeCell ref="MRL6:MRM6"/>
    <mergeCell ref="MRN6:MRO6"/>
    <mergeCell ref="MRP6:MRQ6"/>
    <mergeCell ref="MRR6:MRS6"/>
    <mergeCell ref="MRT6:MRU6"/>
    <mergeCell ref="MRB6:MRC6"/>
    <mergeCell ref="MRD6:MRE6"/>
    <mergeCell ref="MRF6:MRG6"/>
    <mergeCell ref="MRH6:MRI6"/>
    <mergeCell ref="MRJ6:MRK6"/>
    <mergeCell ref="MQR6:MQS6"/>
    <mergeCell ref="MQT6:MQU6"/>
    <mergeCell ref="MQV6:MQW6"/>
    <mergeCell ref="MQX6:MQY6"/>
    <mergeCell ref="MQZ6:MRA6"/>
    <mergeCell ref="MQH6:MQI6"/>
    <mergeCell ref="MQJ6:MQK6"/>
    <mergeCell ref="MQL6:MQM6"/>
    <mergeCell ref="MQN6:MQO6"/>
    <mergeCell ref="MQP6:MQQ6"/>
    <mergeCell ref="MPX6:MPY6"/>
    <mergeCell ref="MPZ6:MQA6"/>
    <mergeCell ref="MQB6:MQC6"/>
    <mergeCell ref="MQD6:MQE6"/>
    <mergeCell ref="MQF6:MQG6"/>
    <mergeCell ref="MPN6:MPO6"/>
    <mergeCell ref="MPP6:MPQ6"/>
    <mergeCell ref="MPR6:MPS6"/>
    <mergeCell ref="MPT6:MPU6"/>
    <mergeCell ref="MPV6:MPW6"/>
    <mergeCell ref="MPD6:MPE6"/>
    <mergeCell ref="MPF6:MPG6"/>
    <mergeCell ref="MPH6:MPI6"/>
    <mergeCell ref="MPJ6:MPK6"/>
    <mergeCell ref="MPL6:MPM6"/>
    <mergeCell ref="MOT6:MOU6"/>
    <mergeCell ref="MOV6:MOW6"/>
    <mergeCell ref="MOX6:MOY6"/>
    <mergeCell ref="MOZ6:MPA6"/>
    <mergeCell ref="MPB6:MPC6"/>
    <mergeCell ref="MOJ6:MOK6"/>
    <mergeCell ref="MOL6:MOM6"/>
    <mergeCell ref="MON6:MOO6"/>
    <mergeCell ref="MOP6:MOQ6"/>
    <mergeCell ref="MOR6:MOS6"/>
    <mergeCell ref="MNZ6:MOA6"/>
    <mergeCell ref="MOB6:MOC6"/>
    <mergeCell ref="MOD6:MOE6"/>
    <mergeCell ref="MOF6:MOG6"/>
    <mergeCell ref="MOH6:MOI6"/>
    <mergeCell ref="MNP6:MNQ6"/>
    <mergeCell ref="MNR6:MNS6"/>
    <mergeCell ref="MNT6:MNU6"/>
    <mergeCell ref="MNV6:MNW6"/>
    <mergeCell ref="MNX6:MNY6"/>
    <mergeCell ref="MNF6:MNG6"/>
    <mergeCell ref="MNH6:MNI6"/>
    <mergeCell ref="MNJ6:MNK6"/>
    <mergeCell ref="MNL6:MNM6"/>
    <mergeCell ref="MNN6:MNO6"/>
    <mergeCell ref="MMV6:MMW6"/>
    <mergeCell ref="MMX6:MMY6"/>
    <mergeCell ref="MMZ6:MNA6"/>
    <mergeCell ref="MNB6:MNC6"/>
    <mergeCell ref="MND6:MNE6"/>
    <mergeCell ref="MML6:MMM6"/>
    <mergeCell ref="MMN6:MMO6"/>
    <mergeCell ref="MMP6:MMQ6"/>
    <mergeCell ref="MMR6:MMS6"/>
    <mergeCell ref="MMT6:MMU6"/>
    <mergeCell ref="MMB6:MMC6"/>
    <mergeCell ref="MMD6:MME6"/>
    <mergeCell ref="MMF6:MMG6"/>
    <mergeCell ref="MMH6:MMI6"/>
    <mergeCell ref="MMJ6:MMK6"/>
    <mergeCell ref="MLR6:MLS6"/>
    <mergeCell ref="MLT6:MLU6"/>
    <mergeCell ref="MLV6:MLW6"/>
    <mergeCell ref="MLX6:MLY6"/>
    <mergeCell ref="MLZ6:MMA6"/>
    <mergeCell ref="MLH6:MLI6"/>
    <mergeCell ref="MLJ6:MLK6"/>
    <mergeCell ref="MLL6:MLM6"/>
    <mergeCell ref="MLN6:MLO6"/>
    <mergeCell ref="MLP6:MLQ6"/>
    <mergeCell ref="MKX6:MKY6"/>
    <mergeCell ref="MKZ6:MLA6"/>
    <mergeCell ref="MLB6:MLC6"/>
    <mergeCell ref="MLD6:MLE6"/>
    <mergeCell ref="MLF6:MLG6"/>
    <mergeCell ref="MKN6:MKO6"/>
    <mergeCell ref="MKP6:MKQ6"/>
    <mergeCell ref="MKR6:MKS6"/>
    <mergeCell ref="MKT6:MKU6"/>
    <mergeCell ref="MKV6:MKW6"/>
    <mergeCell ref="MKD6:MKE6"/>
    <mergeCell ref="MKF6:MKG6"/>
    <mergeCell ref="MKH6:MKI6"/>
    <mergeCell ref="MKJ6:MKK6"/>
    <mergeCell ref="MKL6:MKM6"/>
    <mergeCell ref="MJT6:MJU6"/>
    <mergeCell ref="MJV6:MJW6"/>
    <mergeCell ref="MJX6:MJY6"/>
    <mergeCell ref="MJZ6:MKA6"/>
    <mergeCell ref="MKB6:MKC6"/>
    <mergeCell ref="MJJ6:MJK6"/>
    <mergeCell ref="MJL6:MJM6"/>
    <mergeCell ref="MJN6:MJO6"/>
    <mergeCell ref="MJP6:MJQ6"/>
    <mergeCell ref="MJR6:MJS6"/>
    <mergeCell ref="MIZ6:MJA6"/>
    <mergeCell ref="MJB6:MJC6"/>
    <mergeCell ref="MJD6:MJE6"/>
    <mergeCell ref="MJF6:MJG6"/>
    <mergeCell ref="MJH6:MJI6"/>
    <mergeCell ref="MIP6:MIQ6"/>
    <mergeCell ref="MIR6:MIS6"/>
    <mergeCell ref="MIT6:MIU6"/>
    <mergeCell ref="MIV6:MIW6"/>
    <mergeCell ref="MIX6:MIY6"/>
    <mergeCell ref="MIF6:MIG6"/>
    <mergeCell ref="MIH6:MII6"/>
    <mergeCell ref="MIJ6:MIK6"/>
    <mergeCell ref="MIL6:MIM6"/>
    <mergeCell ref="MIN6:MIO6"/>
    <mergeCell ref="MHV6:MHW6"/>
    <mergeCell ref="MHX6:MHY6"/>
    <mergeCell ref="MHZ6:MIA6"/>
    <mergeCell ref="MIB6:MIC6"/>
    <mergeCell ref="MID6:MIE6"/>
    <mergeCell ref="MHL6:MHM6"/>
    <mergeCell ref="MHN6:MHO6"/>
    <mergeCell ref="MHP6:MHQ6"/>
    <mergeCell ref="MHR6:MHS6"/>
    <mergeCell ref="MHT6:MHU6"/>
    <mergeCell ref="MHB6:MHC6"/>
    <mergeCell ref="MHD6:MHE6"/>
    <mergeCell ref="MHF6:MHG6"/>
    <mergeCell ref="MHH6:MHI6"/>
    <mergeCell ref="MHJ6:MHK6"/>
    <mergeCell ref="MGR6:MGS6"/>
    <mergeCell ref="MGT6:MGU6"/>
    <mergeCell ref="MGV6:MGW6"/>
    <mergeCell ref="MGX6:MGY6"/>
    <mergeCell ref="MGZ6:MHA6"/>
    <mergeCell ref="MGH6:MGI6"/>
    <mergeCell ref="MGJ6:MGK6"/>
    <mergeCell ref="MGL6:MGM6"/>
    <mergeCell ref="MGN6:MGO6"/>
    <mergeCell ref="MGP6:MGQ6"/>
    <mergeCell ref="MFX6:MFY6"/>
    <mergeCell ref="MFZ6:MGA6"/>
    <mergeCell ref="MGB6:MGC6"/>
    <mergeCell ref="MGD6:MGE6"/>
    <mergeCell ref="MGF6:MGG6"/>
    <mergeCell ref="MFN6:MFO6"/>
    <mergeCell ref="MFP6:MFQ6"/>
    <mergeCell ref="MFR6:MFS6"/>
    <mergeCell ref="MFT6:MFU6"/>
    <mergeCell ref="MFV6:MFW6"/>
    <mergeCell ref="MFD6:MFE6"/>
    <mergeCell ref="MFF6:MFG6"/>
    <mergeCell ref="MFH6:MFI6"/>
    <mergeCell ref="MFJ6:MFK6"/>
    <mergeCell ref="MFL6:MFM6"/>
    <mergeCell ref="MET6:MEU6"/>
    <mergeCell ref="MEV6:MEW6"/>
    <mergeCell ref="MEX6:MEY6"/>
    <mergeCell ref="MEZ6:MFA6"/>
    <mergeCell ref="MFB6:MFC6"/>
    <mergeCell ref="MEJ6:MEK6"/>
    <mergeCell ref="MEL6:MEM6"/>
    <mergeCell ref="MEN6:MEO6"/>
    <mergeCell ref="MEP6:MEQ6"/>
    <mergeCell ref="MER6:MES6"/>
    <mergeCell ref="MDZ6:MEA6"/>
    <mergeCell ref="MEB6:MEC6"/>
    <mergeCell ref="MED6:MEE6"/>
    <mergeCell ref="MEF6:MEG6"/>
    <mergeCell ref="MEH6:MEI6"/>
    <mergeCell ref="MDP6:MDQ6"/>
    <mergeCell ref="MDR6:MDS6"/>
    <mergeCell ref="MDT6:MDU6"/>
    <mergeCell ref="MDV6:MDW6"/>
    <mergeCell ref="MDX6:MDY6"/>
    <mergeCell ref="MDF6:MDG6"/>
    <mergeCell ref="MDH6:MDI6"/>
    <mergeCell ref="MDJ6:MDK6"/>
    <mergeCell ref="MDL6:MDM6"/>
    <mergeCell ref="MDN6:MDO6"/>
    <mergeCell ref="MCV6:MCW6"/>
    <mergeCell ref="MCX6:MCY6"/>
    <mergeCell ref="MCZ6:MDA6"/>
    <mergeCell ref="MDB6:MDC6"/>
    <mergeCell ref="MDD6:MDE6"/>
    <mergeCell ref="MCL6:MCM6"/>
    <mergeCell ref="MCN6:MCO6"/>
    <mergeCell ref="MCP6:MCQ6"/>
    <mergeCell ref="MCR6:MCS6"/>
    <mergeCell ref="MCT6:MCU6"/>
    <mergeCell ref="MCB6:MCC6"/>
    <mergeCell ref="MCD6:MCE6"/>
    <mergeCell ref="MCF6:MCG6"/>
    <mergeCell ref="MCH6:MCI6"/>
    <mergeCell ref="MCJ6:MCK6"/>
    <mergeCell ref="MBR6:MBS6"/>
    <mergeCell ref="MBT6:MBU6"/>
    <mergeCell ref="MBV6:MBW6"/>
    <mergeCell ref="MBX6:MBY6"/>
    <mergeCell ref="MBZ6:MCA6"/>
    <mergeCell ref="MBH6:MBI6"/>
    <mergeCell ref="MBJ6:MBK6"/>
    <mergeCell ref="MBL6:MBM6"/>
    <mergeCell ref="MBN6:MBO6"/>
    <mergeCell ref="MBP6:MBQ6"/>
    <mergeCell ref="MAX6:MAY6"/>
    <mergeCell ref="MAZ6:MBA6"/>
    <mergeCell ref="MBB6:MBC6"/>
    <mergeCell ref="MBD6:MBE6"/>
    <mergeCell ref="MBF6:MBG6"/>
    <mergeCell ref="MAN6:MAO6"/>
    <mergeCell ref="MAP6:MAQ6"/>
    <mergeCell ref="MAR6:MAS6"/>
    <mergeCell ref="MAT6:MAU6"/>
    <mergeCell ref="MAV6:MAW6"/>
    <mergeCell ref="MAD6:MAE6"/>
    <mergeCell ref="MAF6:MAG6"/>
    <mergeCell ref="MAH6:MAI6"/>
    <mergeCell ref="MAJ6:MAK6"/>
    <mergeCell ref="MAL6:MAM6"/>
    <mergeCell ref="LZT6:LZU6"/>
    <mergeCell ref="LZV6:LZW6"/>
    <mergeCell ref="LZX6:LZY6"/>
    <mergeCell ref="LZZ6:MAA6"/>
    <mergeCell ref="MAB6:MAC6"/>
    <mergeCell ref="LZJ6:LZK6"/>
    <mergeCell ref="LZL6:LZM6"/>
    <mergeCell ref="LZN6:LZO6"/>
    <mergeCell ref="LZP6:LZQ6"/>
    <mergeCell ref="LZR6:LZS6"/>
    <mergeCell ref="LYZ6:LZA6"/>
    <mergeCell ref="LZB6:LZC6"/>
    <mergeCell ref="LZD6:LZE6"/>
    <mergeCell ref="LZF6:LZG6"/>
    <mergeCell ref="LZH6:LZI6"/>
    <mergeCell ref="LYP6:LYQ6"/>
    <mergeCell ref="LYR6:LYS6"/>
    <mergeCell ref="LYT6:LYU6"/>
    <mergeCell ref="LYV6:LYW6"/>
    <mergeCell ref="LYX6:LYY6"/>
    <mergeCell ref="LYF6:LYG6"/>
    <mergeCell ref="LYH6:LYI6"/>
    <mergeCell ref="LYJ6:LYK6"/>
    <mergeCell ref="LYL6:LYM6"/>
    <mergeCell ref="LYN6:LYO6"/>
    <mergeCell ref="LXV6:LXW6"/>
    <mergeCell ref="LXX6:LXY6"/>
    <mergeCell ref="LXZ6:LYA6"/>
    <mergeCell ref="LYB6:LYC6"/>
    <mergeCell ref="LYD6:LYE6"/>
    <mergeCell ref="LXL6:LXM6"/>
    <mergeCell ref="LXN6:LXO6"/>
    <mergeCell ref="LXP6:LXQ6"/>
    <mergeCell ref="LXR6:LXS6"/>
    <mergeCell ref="LXT6:LXU6"/>
    <mergeCell ref="LXB6:LXC6"/>
    <mergeCell ref="LXD6:LXE6"/>
    <mergeCell ref="LXF6:LXG6"/>
    <mergeCell ref="LXH6:LXI6"/>
    <mergeCell ref="LXJ6:LXK6"/>
    <mergeCell ref="LWR6:LWS6"/>
    <mergeCell ref="LWT6:LWU6"/>
    <mergeCell ref="LWV6:LWW6"/>
    <mergeCell ref="LWX6:LWY6"/>
    <mergeCell ref="LWZ6:LXA6"/>
    <mergeCell ref="LWH6:LWI6"/>
    <mergeCell ref="LWJ6:LWK6"/>
    <mergeCell ref="LWL6:LWM6"/>
    <mergeCell ref="LWN6:LWO6"/>
    <mergeCell ref="LWP6:LWQ6"/>
    <mergeCell ref="LVX6:LVY6"/>
    <mergeCell ref="LVZ6:LWA6"/>
    <mergeCell ref="LWB6:LWC6"/>
    <mergeCell ref="LWD6:LWE6"/>
    <mergeCell ref="LWF6:LWG6"/>
    <mergeCell ref="LVN6:LVO6"/>
    <mergeCell ref="LVP6:LVQ6"/>
    <mergeCell ref="LVR6:LVS6"/>
    <mergeCell ref="LVT6:LVU6"/>
    <mergeCell ref="LVV6:LVW6"/>
    <mergeCell ref="LVD6:LVE6"/>
    <mergeCell ref="LVF6:LVG6"/>
    <mergeCell ref="LVH6:LVI6"/>
    <mergeCell ref="LVJ6:LVK6"/>
    <mergeCell ref="LVL6:LVM6"/>
    <mergeCell ref="LUT6:LUU6"/>
    <mergeCell ref="LUV6:LUW6"/>
    <mergeCell ref="LUX6:LUY6"/>
    <mergeCell ref="LUZ6:LVA6"/>
    <mergeCell ref="LVB6:LVC6"/>
    <mergeCell ref="LUJ6:LUK6"/>
    <mergeCell ref="LUL6:LUM6"/>
    <mergeCell ref="LUN6:LUO6"/>
    <mergeCell ref="LUP6:LUQ6"/>
    <mergeCell ref="LUR6:LUS6"/>
    <mergeCell ref="LTZ6:LUA6"/>
    <mergeCell ref="LUB6:LUC6"/>
    <mergeCell ref="LUD6:LUE6"/>
    <mergeCell ref="LUF6:LUG6"/>
    <mergeCell ref="LUH6:LUI6"/>
    <mergeCell ref="LTP6:LTQ6"/>
    <mergeCell ref="LTR6:LTS6"/>
    <mergeCell ref="LTT6:LTU6"/>
    <mergeCell ref="LTV6:LTW6"/>
    <mergeCell ref="LTX6:LTY6"/>
    <mergeCell ref="LTF6:LTG6"/>
    <mergeCell ref="LTH6:LTI6"/>
    <mergeCell ref="LTJ6:LTK6"/>
    <mergeCell ref="LTL6:LTM6"/>
    <mergeCell ref="LTN6:LTO6"/>
    <mergeCell ref="LSV6:LSW6"/>
    <mergeCell ref="LSX6:LSY6"/>
    <mergeCell ref="LSZ6:LTA6"/>
    <mergeCell ref="LTB6:LTC6"/>
    <mergeCell ref="LTD6:LTE6"/>
    <mergeCell ref="LSL6:LSM6"/>
    <mergeCell ref="LSN6:LSO6"/>
    <mergeCell ref="LSP6:LSQ6"/>
    <mergeCell ref="LSR6:LSS6"/>
    <mergeCell ref="LST6:LSU6"/>
    <mergeCell ref="LSB6:LSC6"/>
    <mergeCell ref="LSD6:LSE6"/>
    <mergeCell ref="LSF6:LSG6"/>
    <mergeCell ref="LSH6:LSI6"/>
    <mergeCell ref="LSJ6:LSK6"/>
    <mergeCell ref="LRR6:LRS6"/>
    <mergeCell ref="LRT6:LRU6"/>
    <mergeCell ref="LRV6:LRW6"/>
    <mergeCell ref="LRX6:LRY6"/>
    <mergeCell ref="LRZ6:LSA6"/>
    <mergeCell ref="LRH6:LRI6"/>
    <mergeCell ref="LRJ6:LRK6"/>
    <mergeCell ref="LRL6:LRM6"/>
    <mergeCell ref="LRN6:LRO6"/>
    <mergeCell ref="LRP6:LRQ6"/>
    <mergeCell ref="LQX6:LQY6"/>
    <mergeCell ref="LQZ6:LRA6"/>
    <mergeCell ref="LRB6:LRC6"/>
    <mergeCell ref="LRD6:LRE6"/>
    <mergeCell ref="LRF6:LRG6"/>
    <mergeCell ref="LQN6:LQO6"/>
    <mergeCell ref="LQP6:LQQ6"/>
    <mergeCell ref="LQR6:LQS6"/>
    <mergeCell ref="LQT6:LQU6"/>
    <mergeCell ref="LQV6:LQW6"/>
    <mergeCell ref="LQD6:LQE6"/>
    <mergeCell ref="LQF6:LQG6"/>
    <mergeCell ref="LQH6:LQI6"/>
    <mergeCell ref="LQJ6:LQK6"/>
    <mergeCell ref="LQL6:LQM6"/>
    <mergeCell ref="LPT6:LPU6"/>
    <mergeCell ref="LPV6:LPW6"/>
    <mergeCell ref="LPX6:LPY6"/>
    <mergeCell ref="LPZ6:LQA6"/>
    <mergeCell ref="LQB6:LQC6"/>
    <mergeCell ref="LPJ6:LPK6"/>
    <mergeCell ref="LPL6:LPM6"/>
    <mergeCell ref="LPN6:LPO6"/>
    <mergeCell ref="LPP6:LPQ6"/>
    <mergeCell ref="LPR6:LPS6"/>
    <mergeCell ref="LOZ6:LPA6"/>
    <mergeCell ref="LPB6:LPC6"/>
    <mergeCell ref="LPD6:LPE6"/>
    <mergeCell ref="LPF6:LPG6"/>
    <mergeCell ref="LPH6:LPI6"/>
    <mergeCell ref="LOP6:LOQ6"/>
    <mergeCell ref="LOR6:LOS6"/>
    <mergeCell ref="LOT6:LOU6"/>
    <mergeCell ref="LOV6:LOW6"/>
    <mergeCell ref="LOX6:LOY6"/>
    <mergeCell ref="LOF6:LOG6"/>
    <mergeCell ref="LOH6:LOI6"/>
    <mergeCell ref="LOJ6:LOK6"/>
    <mergeCell ref="LOL6:LOM6"/>
    <mergeCell ref="LON6:LOO6"/>
    <mergeCell ref="LNV6:LNW6"/>
    <mergeCell ref="LNX6:LNY6"/>
    <mergeCell ref="LNZ6:LOA6"/>
    <mergeCell ref="LOB6:LOC6"/>
    <mergeCell ref="LOD6:LOE6"/>
    <mergeCell ref="LNL6:LNM6"/>
    <mergeCell ref="LNN6:LNO6"/>
    <mergeCell ref="LNP6:LNQ6"/>
    <mergeCell ref="LNR6:LNS6"/>
    <mergeCell ref="LNT6:LNU6"/>
    <mergeCell ref="LNB6:LNC6"/>
    <mergeCell ref="LND6:LNE6"/>
    <mergeCell ref="LNF6:LNG6"/>
    <mergeCell ref="LNH6:LNI6"/>
    <mergeCell ref="LNJ6:LNK6"/>
    <mergeCell ref="LMR6:LMS6"/>
    <mergeCell ref="LMT6:LMU6"/>
    <mergeCell ref="LMV6:LMW6"/>
    <mergeCell ref="LMX6:LMY6"/>
    <mergeCell ref="LMZ6:LNA6"/>
    <mergeCell ref="LMH6:LMI6"/>
    <mergeCell ref="LMJ6:LMK6"/>
    <mergeCell ref="LML6:LMM6"/>
    <mergeCell ref="LMN6:LMO6"/>
    <mergeCell ref="LMP6:LMQ6"/>
    <mergeCell ref="LLX6:LLY6"/>
    <mergeCell ref="LLZ6:LMA6"/>
    <mergeCell ref="LMB6:LMC6"/>
    <mergeCell ref="LMD6:LME6"/>
    <mergeCell ref="LMF6:LMG6"/>
    <mergeCell ref="LLN6:LLO6"/>
    <mergeCell ref="LLP6:LLQ6"/>
    <mergeCell ref="LLR6:LLS6"/>
    <mergeCell ref="LLT6:LLU6"/>
    <mergeCell ref="LLV6:LLW6"/>
    <mergeCell ref="LLD6:LLE6"/>
    <mergeCell ref="LLF6:LLG6"/>
    <mergeCell ref="LLH6:LLI6"/>
    <mergeCell ref="LLJ6:LLK6"/>
    <mergeCell ref="LLL6:LLM6"/>
    <mergeCell ref="LKT6:LKU6"/>
    <mergeCell ref="LKV6:LKW6"/>
    <mergeCell ref="LKX6:LKY6"/>
    <mergeCell ref="LKZ6:LLA6"/>
    <mergeCell ref="LLB6:LLC6"/>
    <mergeCell ref="LKJ6:LKK6"/>
    <mergeCell ref="LKL6:LKM6"/>
    <mergeCell ref="LKN6:LKO6"/>
    <mergeCell ref="LKP6:LKQ6"/>
    <mergeCell ref="LKR6:LKS6"/>
    <mergeCell ref="LJZ6:LKA6"/>
    <mergeCell ref="LKB6:LKC6"/>
    <mergeCell ref="LKD6:LKE6"/>
    <mergeCell ref="LKF6:LKG6"/>
    <mergeCell ref="LKH6:LKI6"/>
    <mergeCell ref="LJP6:LJQ6"/>
    <mergeCell ref="LJR6:LJS6"/>
    <mergeCell ref="LJT6:LJU6"/>
    <mergeCell ref="LJV6:LJW6"/>
    <mergeCell ref="LJX6:LJY6"/>
    <mergeCell ref="LJF6:LJG6"/>
    <mergeCell ref="LJH6:LJI6"/>
    <mergeCell ref="LJJ6:LJK6"/>
    <mergeCell ref="LJL6:LJM6"/>
    <mergeCell ref="LJN6:LJO6"/>
    <mergeCell ref="LIV6:LIW6"/>
    <mergeCell ref="LIX6:LIY6"/>
    <mergeCell ref="LIZ6:LJA6"/>
    <mergeCell ref="LJB6:LJC6"/>
    <mergeCell ref="LJD6:LJE6"/>
    <mergeCell ref="LIL6:LIM6"/>
    <mergeCell ref="LIN6:LIO6"/>
    <mergeCell ref="LIP6:LIQ6"/>
    <mergeCell ref="LIR6:LIS6"/>
    <mergeCell ref="LIT6:LIU6"/>
    <mergeCell ref="LIB6:LIC6"/>
    <mergeCell ref="LID6:LIE6"/>
    <mergeCell ref="LIF6:LIG6"/>
    <mergeCell ref="LIH6:LII6"/>
    <mergeCell ref="LIJ6:LIK6"/>
    <mergeCell ref="LHR6:LHS6"/>
    <mergeCell ref="LHT6:LHU6"/>
    <mergeCell ref="LHV6:LHW6"/>
    <mergeCell ref="LHX6:LHY6"/>
    <mergeCell ref="LHZ6:LIA6"/>
    <mergeCell ref="LHH6:LHI6"/>
    <mergeCell ref="LHJ6:LHK6"/>
    <mergeCell ref="LHL6:LHM6"/>
    <mergeCell ref="LHN6:LHO6"/>
    <mergeCell ref="LHP6:LHQ6"/>
    <mergeCell ref="LGX6:LGY6"/>
    <mergeCell ref="LGZ6:LHA6"/>
    <mergeCell ref="LHB6:LHC6"/>
    <mergeCell ref="LHD6:LHE6"/>
    <mergeCell ref="LHF6:LHG6"/>
    <mergeCell ref="LGN6:LGO6"/>
    <mergeCell ref="LGP6:LGQ6"/>
    <mergeCell ref="LGR6:LGS6"/>
    <mergeCell ref="LGT6:LGU6"/>
    <mergeCell ref="LGV6:LGW6"/>
    <mergeCell ref="LGD6:LGE6"/>
    <mergeCell ref="LGF6:LGG6"/>
    <mergeCell ref="LGH6:LGI6"/>
    <mergeCell ref="LGJ6:LGK6"/>
    <mergeCell ref="LGL6:LGM6"/>
    <mergeCell ref="LFT6:LFU6"/>
    <mergeCell ref="LFV6:LFW6"/>
    <mergeCell ref="LFX6:LFY6"/>
    <mergeCell ref="LFZ6:LGA6"/>
    <mergeCell ref="LGB6:LGC6"/>
    <mergeCell ref="LFJ6:LFK6"/>
    <mergeCell ref="LFL6:LFM6"/>
    <mergeCell ref="LFN6:LFO6"/>
    <mergeCell ref="LFP6:LFQ6"/>
    <mergeCell ref="LFR6:LFS6"/>
    <mergeCell ref="LEZ6:LFA6"/>
    <mergeCell ref="LFB6:LFC6"/>
    <mergeCell ref="LFD6:LFE6"/>
    <mergeCell ref="LFF6:LFG6"/>
    <mergeCell ref="LFH6:LFI6"/>
    <mergeCell ref="LEP6:LEQ6"/>
    <mergeCell ref="LER6:LES6"/>
    <mergeCell ref="LET6:LEU6"/>
    <mergeCell ref="LEV6:LEW6"/>
    <mergeCell ref="LEX6:LEY6"/>
    <mergeCell ref="LEF6:LEG6"/>
    <mergeCell ref="LEH6:LEI6"/>
    <mergeCell ref="LEJ6:LEK6"/>
    <mergeCell ref="LEL6:LEM6"/>
    <mergeCell ref="LEN6:LEO6"/>
    <mergeCell ref="LDV6:LDW6"/>
    <mergeCell ref="LDX6:LDY6"/>
    <mergeCell ref="LDZ6:LEA6"/>
    <mergeCell ref="LEB6:LEC6"/>
    <mergeCell ref="LED6:LEE6"/>
    <mergeCell ref="LDL6:LDM6"/>
    <mergeCell ref="LDN6:LDO6"/>
    <mergeCell ref="LDP6:LDQ6"/>
    <mergeCell ref="LDR6:LDS6"/>
    <mergeCell ref="LDT6:LDU6"/>
    <mergeCell ref="LDB6:LDC6"/>
    <mergeCell ref="LDD6:LDE6"/>
    <mergeCell ref="LDF6:LDG6"/>
    <mergeCell ref="LDH6:LDI6"/>
    <mergeCell ref="LDJ6:LDK6"/>
    <mergeCell ref="LCR6:LCS6"/>
    <mergeCell ref="LCT6:LCU6"/>
    <mergeCell ref="LCV6:LCW6"/>
    <mergeCell ref="LCX6:LCY6"/>
    <mergeCell ref="LCZ6:LDA6"/>
    <mergeCell ref="LCH6:LCI6"/>
    <mergeCell ref="LCJ6:LCK6"/>
    <mergeCell ref="LCL6:LCM6"/>
    <mergeCell ref="LCN6:LCO6"/>
    <mergeCell ref="LCP6:LCQ6"/>
    <mergeCell ref="LBX6:LBY6"/>
    <mergeCell ref="LBZ6:LCA6"/>
    <mergeCell ref="LCB6:LCC6"/>
    <mergeCell ref="LCD6:LCE6"/>
    <mergeCell ref="LCF6:LCG6"/>
    <mergeCell ref="LBN6:LBO6"/>
    <mergeCell ref="LBP6:LBQ6"/>
    <mergeCell ref="LBR6:LBS6"/>
    <mergeCell ref="LBT6:LBU6"/>
    <mergeCell ref="LBV6:LBW6"/>
    <mergeCell ref="LBD6:LBE6"/>
    <mergeCell ref="LBF6:LBG6"/>
    <mergeCell ref="LBH6:LBI6"/>
    <mergeCell ref="LBJ6:LBK6"/>
    <mergeCell ref="LBL6:LBM6"/>
    <mergeCell ref="LAT6:LAU6"/>
    <mergeCell ref="LAV6:LAW6"/>
    <mergeCell ref="LAX6:LAY6"/>
    <mergeCell ref="LAZ6:LBA6"/>
    <mergeCell ref="LBB6:LBC6"/>
    <mergeCell ref="LAJ6:LAK6"/>
    <mergeCell ref="LAL6:LAM6"/>
    <mergeCell ref="LAN6:LAO6"/>
    <mergeCell ref="LAP6:LAQ6"/>
    <mergeCell ref="LAR6:LAS6"/>
    <mergeCell ref="KZZ6:LAA6"/>
    <mergeCell ref="LAB6:LAC6"/>
    <mergeCell ref="LAD6:LAE6"/>
    <mergeCell ref="LAF6:LAG6"/>
    <mergeCell ref="LAH6:LAI6"/>
    <mergeCell ref="KZP6:KZQ6"/>
    <mergeCell ref="KZR6:KZS6"/>
    <mergeCell ref="KZT6:KZU6"/>
    <mergeCell ref="KZV6:KZW6"/>
    <mergeCell ref="KZX6:KZY6"/>
    <mergeCell ref="KZF6:KZG6"/>
    <mergeCell ref="KZH6:KZI6"/>
    <mergeCell ref="KZJ6:KZK6"/>
    <mergeCell ref="KZL6:KZM6"/>
    <mergeCell ref="KZN6:KZO6"/>
    <mergeCell ref="KYV6:KYW6"/>
    <mergeCell ref="KYX6:KYY6"/>
    <mergeCell ref="KYZ6:KZA6"/>
    <mergeCell ref="KZB6:KZC6"/>
    <mergeCell ref="KZD6:KZE6"/>
    <mergeCell ref="KYL6:KYM6"/>
    <mergeCell ref="KYN6:KYO6"/>
    <mergeCell ref="KYP6:KYQ6"/>
    <mergeCell ref="KYR6:KYS6"/>
    <mergeCell ref="KYT6:KYU6"/>
    <mergeCell ref="KYB6:KYC6"/>
    <mergeCell ref="KYD6:KYE6"/>
    <mergeCell ref="KYF6:KYG6"/>
    <mergeCell ref="KYH6:KYI6"/>
    <mergeCell ref="KYJ6:KYK6"/>
    <mergeCell ref="KXR6:KXS6"/>
    <mergeCell ref="KXT6:KXU6"/>
    <mergeCell ref="KXV6:KXW6"/>
    <mergeCell ref="KXX6:KXY6"/>
    <mergeCell ref="KXZ6:KYA6"/>
    <mergeCell ref="KXH6:KXI6"/>
    <mergeCell ref="KXJ6:KXK6"/>
    <mergeCell ref="KXL6:KXM6"/>
    <mergeCell ref="KXN6:KXO6"/>
    <mergeCell ref="KXP6:KXQ6"/>
    <mergeCell ref="KWX6:KWY6"/>
    <mergeCell ref="KWZ6:KXA6"/>
    <mergeCell ref="KXB6:KXC6"/>
    <mergeCell ref="KXD6:KXE6"/>
    <mergeCell ref="KXF6:KXG6"/>
    <mergeCell ref="KWN6:KWO6"/>
    <mergeCell ref="KWP6:KWQ6"/>
    <mergeCell ref="KWR6:KWS6"/>
    <mergeCell ref="KWT6:KWU6"/>
    <mergeCell ref="KWV6:KWW6"/>
    <mergeCell ref="KWD6:KWE6"/>
    <mergeCell ref="KWF6:KWG6"/>
    <mergeCell ref="KWH6:KWI6"/>
    <mergeCell ref="KWJ6:KWK6"/>
    <mergeCell ref="KWL6:KWM6"/>
    <mergeCell ref="KVT6:KVU6"/>
    <mergeCell ref="KVV6:KVW6"/>
    <mergeCell ref="KVX6:KVY6"/>
    <mergeCell ref="KVZ6:KWA6"/>
    <mergeCell ref="KWB6:KWC6"/>
    <mergeCell ref="KVJ6:KVK6"/>
    <mergeCell ref="KVL6:KVM6"/>
    <mergeCell ref="KVN6:KVO6"/>
    <mergeCell ref="KVP6:KVQ6"/>
    <mergeCell ref="KVR6:KVS6"/>
    <mergeCell ref="KUZ6:KVA6"/>
    <mergeCell ref="KVB6:KVC6"/>
    <mergeCell ref="KVD6:KVE6"/>
    <mergeCell ref="KVF6:KVG6"/>
    <mergeCell ref="KVH6:KVI6"/>
    <mergeCell ref="KUP6:KUQ6"/>
    <mergeCell ref="KUR6:KUS6"/>
    <mergeCell ref="KUT6:KUU6"/>
    <mergeCell ref="KUV6:KUW6"/>
    <mergeCell ref="KUX6:KUY6"/>
    <mergeCell ref="KUF6:KUG6"/>
    <mergeCell ref="KUH6:KUI6"/>
    <mergeCell ref="KUJ6:KUK6"/>
    <mergeCell ref="KUL6:KUM6"/>
    <mergeCell ref="KUN6:KUO6"/>
    <mergeCell ref="KTV6:KTW6"/>
    <mergeCell ref="KTX6:KTY6"/>
    <mergeCell ref="KTZ6:KUA6"/>
    <mergeCell ref="KUB6:KUC6"/>
    <mergeCell ref="KUD6:KUE6"/>
    <mergeCell ref="KTL6:KTM6"/>
    <mergeCell ref="KTN6:KTO6"/>
    <mergeCell ref="KTP6:KTQ6"/>
    <mergeCell ref="KTR6:KTS6"/>
    <mergeCell ref="KTT6:KTU6"/>
    <mergeCell ref="KTB6:KTC6"/>
    <mergeCell ref="KTD6:KTE6"/>
    <mergeCell ref="KTF6:KTG6"/>
    <mergeCell ref="KTH6:KTI6"/>
    <mergeCell ref="KTJ6:KTK6"/>
    <mergeCell ref="KSR6:KSS6"/>
    <mergeCell ref="KST6:KSU6"/>
    <mergeCell ref="KSV6:KSW6"/>
    <mergeCell ref="KSX6:KSY6"/>
    <mergeCell ref="KSZ6:KTA6"/>
    <mergeCell ref="KSH6:KSI6"/>
    <mergeCell ref="KSJ6:KSK6"/>
    <mergeCell ref="KSL6:KSM6"/>
    <mergeCell ref="KSN6:KSO6"/>
    <mergeCell ref="KSP6:KSQ6"/>
    <mergeCell ref="KRX6:KRY6"/>
    <mergeCell ref="KRZ6:KSA6"/>
    <mergeCell ref="KSB6:KSC6"/>
    <mergeCell ref="KSD6:KSE6"/>
    <mergeCell ref="KSF6:KSG6"/>
    <mergeCell ref="KRN6:KRO6"/>
    <mergeCell ref="KRP6:KRQ6"/>
    <mergeCell ref="KRR6:KRS6"/>
    <mergeCell ref="KRT6:KRU6"/>
    <mergeCell ref="KRV6:KRW6"/>
    <mergeCell ref="KRD6:KRE6"/>
    <mergeCell ref="KRF6:KRG6"/>
    <mergeCell ref="KRH6:KRI6"/>
    <mergeCell ref="KRJ6:KRK6"/>
    <mergeCell ref="KRL6:KRM6"/>
    <mergeCell ref="KQT6:KQU6"/>
    <mergeCell ref="KQV6:KQW6"/>
    <mergeCell ref="KQX6:KQY6"/>
    <mergeCell ref="KQZ6:KRA6"/>
    <mergeCell ref="KRB6:KRC6"/>
    <mergeCell ref="KQJ6:KQK6"/>
    <mergeCell ref="KQL6:KQM6"/>
    <mergeCell ref="KQN6:KQO6"/>
    <mergeCell ref="KQP6:KQQ6"/>
    <mergeCell ref="KQR6:KQS6"/>
    <mergeCell ref="KPZ6:KQA6"/>
    <mergeCell ref="KQB6:KQC6"/>
    <mergeCell ref="KQD6:KQE6"/>
    <mergeCell ref="KQF6:KQG6"/>
    <mergeCell ref="KQH6:KQI6"/>
    <mergeCell ref="KPP6:KPQ6"/>
    <mergeCell ref="KPR6:KPS6"/>
    <mergeCell ref="KPT6:KPU6"/>
    <mergeCell ref="KPV6:KPW6"/>
    <mergeCell ref="KPX6:KPY6"/>
    <mergeCell ref="KPF6:KPG6"/>
    <mergeCell ref="KPH6:KPI6"/>
    <mergeCell ref="KPJ6:KPK6"/>
    <mergeCell ref="KPL6:KPM6"/>
    <mergeCell ref="KPN6:KPO6"/>
    <mergeCell ref="KOV6:KOW6"/>
    <mergeCell ref="KOX6:KOY6"/>
    <mergeCell ref="KOZ6:KPA6"/>
    <mergeCell ref="KPB6:KPC6"/>
    <mergeCell ref="KPD6:KPE6"/>
    <mergeCell ref="KOL6:KOM6"/>
    <mergeCell ref="KON6:KOO6"/>
    <mergeCell ref="KOP6:KOQ6"/>
    <mergeCell ref="KOR6:KOS6"/>
    <mergeCell ref="KOT6:KOU6"/>
    <mergeCell ref="KOB6:KOC6"/>
    <mergeCell ref="KOD6:KOE6"/>
    <mergeCell ref="KOF6:KOG6"/>
    <mergeCell ref="KOH6:KOI6"/>
    <mergeCell ref="KOJ6:KOK6"/>
    <mergeCell ref="KNR6:KNS6"/>
    <mergeCell ref="KNT6:KNU6"/>
    <mergeCell ref="KNV6:KNW6"/>
    <mergeCell ref="KNX6:KNY6"/>
    <mergeCell ref="KNZ6:KOA6"/>
    <mergeCell ref="KNH6:KNI6"/>
    <mergeCell ref="KNJ6:KNK6"/>
    <mergeCell ref="KNL6:KNM6"/>
    <mergeCell ref="KNN6:KNO6"/>
    <mergeCell ref="KNP6:KNQ6"/>
    <mergeCell ref="KMX6:KMY6"/>
    <mergeCell ref="KMZ6:KNA6"/>
    <mergeCell ref="KNB6:KNC6"/>
    <mergeCell ref="KND6:KNE6"/>
    <mergeCell ref="KNF6:KNG6"/>
    <mergeCell ref="KMN6:KMO6"/>
    <mergeCell ref="KMP6:KMQ6"/>
    <mergeCell ref="KMR6:KMS6"/>
    <mergeCell ref="KMT6:KMU6"/>
    <mergeCell ref="KMV6:KMW6"/>
    <mergeCell ref="KMD6:KME6"/>
    <mergeCell ref="KMF6:KMG6"/>
    <mergeCell ref="KMH6:KMI6"/>
    <mergeCell ref="KMJ6:KMK6"/>
    <mergeCell ref="KML6:KMM6"/>
    <mergeCell ref="KLT6:KLU6"/>
    <mergeCell ref="KLV6:KLW6"/>
    <mergeCell ref="KLX6:KLY6"/>
    <mergeCell ref="KLZ6:KMA6"/>
    <mergeCell ref="KMB6:KMC6"/>
    <mergeCell ref="KLJ6:KLK6"/>
    <mergeCell ref="KLL6:KLM6"/>
    <mergeCell ref="KLN6:KLO6"/>
    <mergeCell ref="KLP6:KLQ6"/>
    <mergeCell ref="KLR6:KLS6"/>
    <mergeCell ref="KKZ6:KLA6"/>
    <mergeCell ref="KLB6:KLC6"/>
    <mergeCell ref="KLD6:KLE6"/>
    <mergeCell ref="KLF6:KLG6"/>
    <mergeCell ref="KLH6:KLI6"/>
    <mergeCell ref="KKP6:KKQ6"/>
    <mergeCell ref="KKR6:KKS6"/>
    <mergeCell ref="KKT6:KKU6"/>
    <mergeCell ref="KKV6:KKW6"/>
    <mergeCell ref="KKX6:KKY6"/>
    <mergeCell ref="KKF6:KKG6"/>
    <mergeCell ref="KKH6:KKI6"/>
    <mergeCell ref="KKJ6:KKK6"/>
    <mergeCell ref="KKL6:KKM6"/>
    <mergeCell ref="KKN6:KKO6"/>
    <mergeCell ref="KJV6:KJW6"/>
    <mergeCell ref="KJX6:KJY6"/>
    <mergeCell ref="KJZ6:KKA6"/>
    <mergeCell ref="KKB6:KKC6"/>
    <mergeCell ref="KKD6:KKE6"/>
    <mergeCell ref="KJL6:KJM6"/>
    <mergeCell ref="KJN6:KJO6"/>
    <mergeCell ref="KJP6:KJQ6"/>
    <mergeCell ref="KJR6:KJS6"/>
    <mergeCell ref="KJT6:KJU6"/>
    <mergeCell ref="KJB6:KJC6"/>
    <mergeCell ref="KJD6:KJE6"/>
    <mergeCell ref="KJF6:KJG6"/>
    <mergeCell ref="KJH6:KJI6"/>
    <mergeCell ref="KJJ6:KJK6"/>
    <mergeCell ref="KIR6:KIS6"/>
    <mergeCell ref="KIT6:KIU6"/>
    <mergeCell ref="KIV6:KIW6"/>
    <mergeCell ref="KIX6:KIY6"/>
    <mergeCell ref="KIZ6:KJA6"/>
    <mergeCell ref="KIH6:KII6"/>
    <mergeCell ref="KIJ6:KIK6"/>
    <mergeCell ref="KIL6:KIM6"/>
    <mergeCell ref="KIN6:KIO6"/>
    <mergeCell ref="KIP6:KIQ6"/>
    <mergeCell ref="KHX6:KHY6"/>
    <mergeCell ref="KHZ6:KIA6"/>
    <mergeCell ref="KIB6:KIC6"/>
    <mergeCell ref="KID6:KIE6"/>
    <mergeCell ref="KIF6:KIG6"/>
    <mergeCell ref="KHN6:KHO6"/>
    <mergeCell ref="KHP6:KHQ6"/>
    <mergeCell ref="KHR6:KHS6"/>
    <mergeCell ref="KHT6:KHU6"/>
    <mergeCell ref="KHV6:KHW6"/>
    <mergeCell ref="KHD6:KHE6"/>
    <mergeCell ref="KHF6:KHG6"/>
    <mergeCell ref="KHH6:KHI6"/>
    <mergeCell ref="KHJ6:KHK6"/>
    <mergeCell ref="KHL6:KHM6"/>
    <mergeCell ref="KGT6:KGU6"/>
    <mergeCell ref="KGV6:KGW6"/>
    <mergeCell ref="KGX6:KGY6"/>
    <mergeCell ref="KGZ6:KHA6"/>
    <mergeCell ref="KHB6:KHC6"/>
    <mergeCell ref="KGJ6:KGK6"/>
    <mergeCell ref="KGL6:KGM6"/>
    <mergeCell ref="KGN6:KGO6"/>
    <mergeCell ref="KGP6:KGQ6"/>
    <mergeCell ref="KGR6:KGS6"/>
    <mergeCell ref="KFZ6:KGA6"/>
    <mergeCell ref="KGB6:KGC6"/>
    <mergeCell ref="KGD6:KGE6"/>
    <mergeCell ref="KGF6:KGG6"/>
    <mergeCell ref="KGH6:KGI6"/>
    <mergeCell ref="KFP6:KFQ6"/>
    <mergeCell ref="KFR6:KFS6"/>
    <mergeCell ref="KFT6:KFU6"/>
    <mergeCell ref="KFV6:KFW6"/>
    <mergeCell ref="KFX6:KFY6"/>
    <mergeCell ref="KFF6:KFG6"/>
    <mergeCell ref="KFH6:KFI6"/>
    <mergeCell ref="KFJ6:KFK6"/>
    <mergeCell ref="KFL6:KFM6"/>
    <mergeCell ref="KFN6:KFO6"/>
    <mergeCell ref="KEV6:KEW6"/>
    <mergeCell ref="KEX6:KEY6"/>
    <mergeCell ref="KEZ6:KFA6"/>
    <mergeCell ref="KFB6:KFC6"/>
    <mergeCell ref="KFD6:KFE6"/>
    <mergeCell ref="KEL6:KEM6"/>
    <mergeCell ref="KEN6:KEO6"/>
    <mergeCell ref="KEP6:KEQ6"/>
    <mergeCell ref="KER6:KES6"/>
    <mergeCell ref="KET6:KEU6"/>
    <mergeCell ref="KEB6:KEC6"/>
    <mergeCell ref="KED6:KEE6"/>
    <mergeCell ref="KEF6:KEG6"/>
    <mergeCell ref="KEH6:KEI6"/>
    <mergeCell ref="KEJ6:KEK6"/>
    <mergeCell ref="KDR6:KDS6"/>
    <mergeCell ref="KDT6:KDU6"/>
    <mergeCell ref="KDV6:KDW6"/>
    <mergeCell ref="KDX6:KDY6"/>
    <mergeCell ref="KDZ6:KEA6"/>
    <mergeCell ref="KDH6:KDI6"/>
    <mergeCell ref="KDJ6:KDK6"/>
    <mergeCell ref="KDL6:KDM6"/>
    <mergeCell ref="KDN6:KDO6"/>
    <mergeCell ref="KDP6:KDQ6"/>
    <mergeCell ref="KCX6:KCY6"/>
    <mergeCell ref="KCZ6:KDA6"/>
    <mergeCell ref="KDB6:KDC6"/>
    <mergeCell ref="KDD6:KDE6"/>
    <mergeCell ref="KDF6:KDG6"/>
    <mergeCell ref="KCN6:KCO6"/>
    <mergeCell ref="KCP6:KCQ6"/>
    <mergeCell ref="KCR6:KCS6"/>
    <mergeCell ref="KCT6:KCU6"/>
    <mergeCell ref="KCV6:KCW6"/>
    <mergeCell ref="KCD6:KCE6"/>
    <mergeCell ref="KCF6:KCG6"/>
    <mergeCell ref="KCH6:KCI6"/>
    <mergeCell ref="KCJ6:KCK6"/>
    <mergeCell ref="KCL6:KCM6"/>
    <mergeCell ref="KBT6:KBU6"/>
    <mergeCell ref="KBV6:KBW6"/>
    <mergeCell ref="KBX6:KBY6"/>
    <mergeCell ref="KBZ6:KCA6"/>
    <mergeCell ref="KCB6:KCC6"/>
    <mergeCell ref="KBJ6:KBK6"/>
    <mergeCell ref="KBL6:KBM6"/>
    <mergeCell ref="KBN6:KBO6"/>
    <mergeCell ref="KBP6:KBQ6"/>
    <mergeCell ref="KBR6:KBS6"/>
    <mergeCell ref="KAZ6:KBA6"/>
    <mergeCell ref="KBB6:KBC6"/>
    <mergeCell ref="KBD6:KBE6"/>
    <mergeCell ref="KBF6:KBG6"/>
    <mergeCell ref="KBH6:KBI6"/>
    <mergeCell ref="KAP6:KAQ6"/>
    <mergeCell ref="KAR6:KAS6"/>
    <mergeCell ref="KAT6:KAU6"/>
    <mergeCell ref="KAV6:KAW6"/>
    <mergeCell ref="KAX6:KAY6"/>
    <mergeCell ref="KAF6:KAG6"/>
    <mergeCell ref="KAH6:KAI6"/>
    <mergeCell ref="KAJ6:KAK6"/>
    <mergeCell ref="KAL6:KAM6"/>
    <mergeCell ref="KAN6:KAO6"/>
    <mergeCell ref="JZV6:JZW6"/>
    <mergeCell ref="JZX6:JZY6"/>
    <mergeCell ref="JZZ6:KAA6"/>
    <mergeCell ref="KAB6:KAC6"/>
    <mergeCell ref="KAD6:KAE6"/>
    <mergeCell ref="JZL6:JZM6"/>
    <mergeCell ref="JZN6:JZO6"/>
    <mergeCell ref="JZP6:JZQ6"/>
    <mergeCell ref="JZR6:JZS6"/>
    <mergeCell ref="JZT6:JZU6"/>
    <mergeCell ref="JZB6:JZC6"/>
    <mergeCell ref="JZD6:JZE6"/>
    <mergeCell ref="JZF6:JZG6"/>
    <mergeCell ref="JZH6:JZI6"/>
    <mergeCell ref="JZJ6:JZK6"/>
    <mergeCell ref="JYR6:JYS6"/>
    <mergeCell ref="JYT6:JYU6"/>
    <mergeCell ref="JYV6:JYW6"/>
    <mergeCell ref="JYX6:JYY6"/>
    <mergeCell ref="JYZ6:JZA6"/>
    <mergeCell ref="JYH6:JYI6"/>
    <mergeCell ref="JYJ6:JYK6"/>
    <mergeCell ref="JYL6:JYM6"/>
    <mergeCell ref="JYN6:JYO6"/>
    <mergeCell ref="JYP6:JYQ6"/>
    <mergeCell ref="JXX6:JXY6"/>
    <mergeCell ref="JXZ6:JYA6"/>
    <mergeCell ref="JYB6:JYC6"/>
    <mergeCell ref="JYD6:JYE6"/>
    <mergeCell ref="JYF6:JYG6"/>
    <mergeCell ref="JXN6:JXO6"/>
    <mergeCell ref="JXP6:JXQ6"/>
    <mergeCell ref="JXR6:JXS6"/>
    <mergeCell ref="JXT6:JXU6"/>
    <mergeCell ref="JXV6:JXW6"/>
    <mergeCell ref="JXD6:JXE6"/>
    <mergeCell ref="JXF6:JXG6"/>
    <mergeCell ref="JXH6:JXI6"/>
    <mergeCell ref="JXJ6:JXK6"/>
    <mergeCell ref="JXL6:JXM6"/>
    <mergeCell ref="JWT6:JWU6"/>
    <mergeCell ref="JWV6:JWW6"/>
    <mergeCell ref="JWX6:JWY6"/>
    <mergeCell ref="JWZ6:JXA6"/>
    <mergeCell ref="JXB6:JXC6"/>
    <mergeCell ref="JWJ6:JWK6"/>
    <mergeCell ref="JWL6:JWM6"/>
    <mergeCell ref="JWN6:JWO6"/>
    <mergeCell ref="JWP6:JWQ6"/>
    <mergeCell ref="JWR6:JWS6"/>
    <mergeCell ref="JVZ6:JWA6"/>
    <mergeCell ref="JWB6:JWC6"/>
    <mergeCell ref="JWD6:JWE6"/>
    <mergeCell ref="JWF6:JWG6"/>
    <mergeCell ref="JWH6:JWI6"/>
    <mergeCell ref="JVP6:JVQ6"/>
    <mergeCell ref="JVR6:JVS6"/>
    <mergeCell ref="JVT6:JVU6"/>
    <mergeCell ref="JVV6:JVW6"/>
    <mergeCell ref="JVX6:JVY6"/>
    <mergeCell ref="JVF6:JVG6"/>
    <mergeCell ref="JVH6:JVI6"/>
    <mergeCell ref="JVJ6:JVK6"/>
    <mergeCell ref="JVL6:JVM6"/>
    <mergeCell ref="JVN6:JVO6"/>
    <mergeCell ref="JUV6:JUW6"/>
    <mergeCell ref="JUX6:JUY6"/>
    <mergeCell ref="JUZ6:JVA6"/>
    <mergeCell ref="JVB6:JVC6"/>
    <mergeCell ref="JVD6:JVE6"/>
    <mergeCell ref="JUL6:JUM6"/>
    <mergeCell ref="JUN6:JUO6"/>
    <mergeCell ref="JUP6:JUQ6"/>
    <mergeCell ref="JUR6:JUS6"/>
    <mergeCell ref="JUT6:JUU6"/>
    <mergeCell ref="JUB6:JUC6"/>
    <mergeCell ref="JUD6:JUE6"/>
    <mergeCell ref="JUF6:JUG6"/>
    <mergeCell ref="JUH6:JUI6"/>
    <mergeCell ref="JUJ6:JUK6"/>
    <mergeCell ref="JTR6:JTS6"/>
    <mergeCell ref="JTT6:JTU6"/>
    <mergeCell ref="JTV6:JTW6"/>
    <mergeCell ref="JTX6:JTY6"/>
    <mergeCell ref="JTZ6:JUA6"/>
    <mergeCell ref="JTH6:JTI6"/>
    <mergeCell ref="JTJ6:JTK6"/>
    <mergeCell ref="JTL6:JTM6"/>
    <mergeCell ref="JTN6:JTO6"/>
    <mergeCell ref="JTP6:JTQ6"/>
    <mergeCell ref="JSX6:JSY6"/>
    <mergeCell ref="JSZ6:JTA6"/>
    <mergeCell ref="JTB6:JTC6"/>
    <mergeCell ref="JTD6:JTE6"/>
    <mergeCell ref="JTF6:JTG6"/>
    <mergeCell ref="JSN6:JSO6"/>
    <mergeCell ref="JSP6:JSQ6"/>
    <mergeCell ref="JSR6:JSS6"/>
    <mergeCell ref="JST6:JSU6"/>
    <mergeCell ref="JSV6:JSW6"/>
    <mergeCell ref="JSD6:JSE6"/>
    <mergeCell ref="JSF6:JSG6"/>
    <mergeCell ref="JSH6:JSI6"/>
    <mergeCell ref="JSJ6:JSK6"/>
    <mergeCell ref="JSL6:JSM6"/>
    <mergeCell ref="JRT6:JRU6"/>
    <mergeCell ref="JRV6:JRW6"/>
    <mergeCell ref="JRX6:JRY6"/>
    <mergeCell ref="JRZ6:JSA6"/>
    <mergeCell ref="JSB6:JSC6"/>
    <mergeCell ref="JRJ6:JRK6"/>
    <mergeCell ref="JRL6:JRM6"/>
    <mergeCell ref="JRN6:JRO6"/>
    <mergeCell ref="JRP6:JRQ6"/>
    <mergeCell ref="JRR6:JRS6"/>
    <mergeCell ref="JQZ6:JRA6"/>
    <mergeCell ref="JRB6:JRC6"/>
    <mergeCell ref="JRD6:JRE6"/>
    <mergeCell ref="JRF6:JRG6"/>
    <mergeCell ref="JRH6:JRI6"/>
    <mergeCell ref="JQP6:JQQ6"/>
    <mergeCell ref="JQR6:JQS6"/>
    <mergeCell ref="JQT6:JQU6"/>
    <mergeCell ref="JQV6:JQW6"/>
    <mergeCell ref="JQX6:JQY6"/>
    <mergeCell ref="JQF6:JQG6"/>
    <mergeCell ref="JQH6:JQI6"/>
    <mergeCell ref="JQJ6:JQK6"/>
    <mergeCell ref="JQL6:JQM6"/>
    <mergeCell ref="JQN6:JQO6"/>
    <mergeCell ref="JPV6:JPW6"/>
    <mergeCell ref="JPX6:JPY6"/>
    <mergeCell ref="JPZ6:JQA6"/>
    <mergeCell ref="JQB6:JQC6"/>
    <mergeCell ref="JQD6:JQE6"/>
    <mergeCell ref="JPL6:JPM6"/>
    <mergeCell ref="JPN6:JPO6"/>
    <mergeCell ref="JPP6:JPQ6"/>
    <mergeCell ref="JPR6:JPS6"/>
    <mergeCell ref="JPT6:JPU6"/>
    <mergeCell ref="JPB6:JPC6"/>
    <mergeCell ref="JPD6:JPE6"/>
    <mergeCell ref="JPF6:JPG6"/>
    <mergeCell ref="JPH6:JPI6"/>
    <mergeCell ref="JPJ6:JPK6"/>
    <mergeCell ref="JOR6:JOS6"/>
    <mergeCell ref="JOT6:JOU6"/>
    <mergeCell ref="JOV6:JOW6"/>
    <mergeCell ref="JOX6:JOY6"/>
    <mergeCell ref="JOZ6:JPA6"/>
    <mergeCell ref="JOH6:JOI6"/>
    <mergeCell ref="JOJ6:JOK6"/>
    <mergeCell ref="JOL6:JOM6"/>
    <mergeCell ref="JON6:JOO6"/>
    <mergeCell ref="JOP6:JOQ6"/>
    <mergeCell ref="JNX6:JNY6"/>
    <mergeCell ref="JNZ6:JOA6"/>
    <mergeCell ref="JOB6:JOC6"/>
    <mergeCell ref="JOD6:JOE6"/>
    <mergeCell ref="JOF6:JOG6"/>
    <mergeCell ref="JNN6:JNO6"/>
    <mergeCell ref="JNP6:JNQ6"/>
    <mergeCell ref="JNR6:JNS6"/>
    <mergeCell ref="JNT6:JNU6"/>
    <mergeCell ref="JNV6:JNW6"/>
    <mergeCell ref="JND6:JNE6"/>
    <mergeCell ref="JNF6:JNG6"/>
    <mergeCell ref="JNH6:JNI6"/>
    <mergeCell ref="JNJ6:JNK6"/>
    <mergeCell ref="JNL6:JNM6"/>
    <mergeCell ref="JMT6:JMU6"/>
    <mergeCell ref="JMV6:JMW6"/>
    <mergeCell ref="JMX6:JMY6"/>
    <mergeCell ref="JMZ6:JNA6"/>
    <mergeCell ref="JNB6:JNC6"/>
    <mergeCell ref="JMJ6:JMK6"/>
    <mergeCell ref="JML6:JMM6"/>
    <mergeCell ref="JMN6:JMO6"/>
    <mergeCell ref="JMP6:JMQ6"/>
    <mergeCell ref="JMR6:JMS6"/>
    <mergeCell ref="JLZ6:JMA6"/>
    <mergeCell ref="JMB6:JMC6"/>
    <mergeCell ref="JMD6:JME6"/>
    <mergeCell ref="JMF6:JMG6"/>
    <mergeCell ref="JMH6:JMI6"/>
    <mergeCell ref="JLP6:JLQ6"/>
    <mergeCell ref="JLR6:JLS6"/>
    <mergeCell ref="JLT6:JLU6"/>
    <mergeCell ref="JLV6:JLW6"/>
    <mergeCell ref="JLX6:JLY6"/>
    <mergeCell ref="JLF6:JLG6"/>
    <mergeCell ref="JLH6:JLI6"/>
    <mergeCell ref="JLJ6:JLK6"/>
    <mergeCell ref="JLL6:JLM6"/>
    <mergeCell ref="JLN6:JLO6"/>
    <mergeCell ref="JKV6:JKW6"/>
    <mergeCell ref="JKX6:JKY6"/>
    <mergeCell ref="JKZ6:JLA6"/>
    <mergeCell ref="JLB6:JLC6"/>
    <mergeCell ref="JLD6:JLE6"/>
    <mergeCell ref="JKL6:JKM6"/>
    <mergeCell ref="JKN6:JKO6"/>
    <mergeCell ref="JKP6:JKQ6"/>
    <mergeCell ref="JKR6:JKS6"/>
    <mergeCell ref="JKT6:JKU6"/>
    <mergeCell ref="JKB6:JKC6"/>
    <mergeCell ref="JKD6:JKE6"/>
    <mergeCell ref="JKF6:JKG6"/>
    <mergeCell ref="JKH6:JKI6"/>
    <mergeCell ref="JKJ6:JKK6"/>
    <mergeCell ref="JJR6:JJS6"/>
    <mergeCell ref="JJT6:JJU6"/>
    <mergeCell ref="JJV6:JJW6"/>
    <mergeCell ref="JJX6:JJY6"/>
    <mergeCell ref="JJZ6:JKA6"/>
    <mergeCell ref="JJH6:JJI6"/>
    <mergeCell ref="JJJ6:JJK6"/>
    <mergeCell ref="JJL6:JJM6"/>
    <mergeCell ref="JJN6:JJO6"/>
    <mergeCell ref="JJP6:JJQ6"/>
    <mergeCell ref="JIX6:JIY6"/>
    <mergeCell ref="JIZ6:JJA6"/>
    <mergeCell ref="JJB6:JJC6"/>
    <mergeCell ref="JJD6:JJE6"/>
    <mergeCell ref="JJF6:JJG6"/>
    <mergeCell ref="JIN6:JIO6"/>
    <mergeCell ref="JIP6:JIQ6"/>
    <mergeCell ref="JIR6:JIS6"/>
    <mergeCell ref="JIT6:JIU6"/>
    <mergeCell ref="JIV6:JIW6"/>
    <mergeCell ref="JID6:JIE6"/>
    <mergeCell ref="JIF6:JIG6"/>
    <mergeCell ref="JIH6:JII6"/>
    <mergeCell ref="JIJ6:JIK6"/>
    <mergeCell ref="JIL6:JIM6"/>
    <mergeCell ref="JHT6:JHU6"/>
    <mergeCell ref="JHV6:JHW6"/>
    <mergeCell ref="JHX6:JHY6"/>
    <mergeCell ref="JHZ6:JIA6"/>
    <mergeCell ref="JIB6:JIC6"/>
    <mergeCell ref="JHJ6:JHK6"/>
    <mergeCell ref="JHL6:JHM6"/>
    <mergeCell ref="JHN6:JHO6"/>
    <mergeCell ref="JHP6:JHQ6"/>
    <mergeCell ref="JHR6:JHS6"/>
    <mergeCell ref="JGZ6:JHA6"/>
    <mergeCell ref="JHB6:JHC6"/>
    <mergeCell ref="JHD6:JHE6"/>
    <mergeCell ref="JHF6:JHG6"/>
    <mergeCell ref="JHH6:JHI6"/>
    <mergeCell ref="JGP6:JGQ6"/>
    <mergeCell ref="JGR6:JGS6"/>
    <mergeCell ref="JGT6:JGU6"/>
    <mergeCell ref="JGV6:JGW6"/>
    <mergeCell ref="JGX6:JGY6"/>
    <mergeCell ref="JGF6:JGG6"/>
    <mergeCell ref="JGH6:JGI6"/>
    <mergeCell ref="JGJ6:JGK6"/>
    <mergeCell ref="JGL6:JGM6"/>
    <mergeCell ref="JGN6:JGO6"/>
    <mergeCell ref="JFV6:JFW6"/>
    <mergeCell ref="JFX6:JFY6"/>
    <mergeCell ref="JFZ6:JGA6"/>
    <mergeCell ref="JGB6:JGC6"/>
    <mergeCell ref="JGD6:JGE6"/>
    <mergeCell ref="JFL6:JFM6"/>
    <mergeCell ref="JFN6:JFO6"/>
    <mergeCell ref="JFP6:JFQ6"/>
    <mergeCell ref="JFR6:JFS6"/>
    <mergeCell ref="JFT6:JFU6"/>
    <mergeCell ref="JFB6:JFC6"/>
    <mergeCell ref="JFD6:JFE6"/>
    <mergeCell ref="JFF6:JFG6"/>
    <mergeCell ref="JFH6:JFI6"/>
    <mergeCell ref="JFJ6:JFK6"/>
    <mergeCell ref="JER6:JES6"/>
    <mergeCell ref="JET6:JEU6"/>
    <mergeCell ref="JEV6:JEW6"/>
    <mergeCell ref="JEX6:JEY6"/>
    <mergeCell ref="JEZ6:JFA6"/>
    <mergeCell ref="JEH6:JEI6"/>
    <mergeCell ref="JEJ6:JEK6"/>
    <mergeCell ref="JEL6:JEM6"/>
    <mergeCell ref="JEN6:JEO6"/>
    <mergeCell ref="JEP6:JEQ6"/>
    <mergeCell ref="JDX6:JDY6"/>
    <mergeCell ref="JDZ6:JEA6"/>
    <mergeCell ref="JEB6:JEC6"/>
    <mergeCell ref="JED6:JEE6"/>
    <mergeCell ref="JEF6:JEG6"/>
    <mergeCell ref="JDN6:JDO6"/>
    <mergeCell ref="JDP6:JDQ6"/>
    <mergeCell ref="JDR6:JDS6"/>
    <mergeCell ref="JDT6:JDU6"/>
    <mergeCell ref="JDV6:JDW6"/>
    <mergeCell ref="JDD6:JDE6"/>
    <mergeCell ref="JDF6:JDG6"/>
    <mergeCell ref="JDH6:JDI6"/>
    <mergeCell ref="JDJ6:JDK6"/>
    <mergeCell ref="JDL6:JDM6"/>
    <mergeCell ref="JCT6:JCU6"/>
    <mergeCell ref="JCV6:JCW6"/>
    <mergeCell ref="JCX6:JCY6"/>
    <mergeCell ref="JCZ6:JDA6"/>
    <mergeCell ref="JDB6:JDC6"/>
    <mergeCell ref="JCJ6:JCK6"/>
    <mergeCell ref="JCL6:JCM6"/>
    <mergeCell ref="JCN6:JCO6"/>
    <mergeCell ref="JCP6:JCQ6"/>
    <mergeCell ref="JCR6:JCS6"/>
    <mergeCell ref="JBZ6:JCA6"/>
    <mergeCell ref="JCB6:JCC6"/>
    <mergeCell ref="JCD6:JCE6"/>
    <mergeCell ref="JCF6:JCG6"/>
    <mergeCell ref="JCH6:JCI6"/>
    <mergeCell ref="JBP6:JBQ6"/>
    <mergeCell ref="JBR6:JBS6"/>
    <mergeCell ref="JBT6:JBU6"/>
    <mergeCell ref="JBV6:JBW6"/>
    <mergeCell ref="JBX6:JBY6"/>
    <mergeCell ref="JBF6:JBG6"/>
    <mergeCell ref="JBH6:JBI6"/>
    <mergeCell ref="JBJ6:JBK6"/>
    <mergeCell ref="JBL6:JBM6"/>
    <mergeCell ref="JBN6:JBO6"/>
    <mergeCell ref="JAV6:JAW6"/>
    <mergeCell ref="JAX6:JAY6"/>
    <mergeCell ref="JAZ6:JBA6"/>
    <mergeCell ref="JBB6:JBC6"/>
    <mergeCell ref="JBD6:JBE6"/>
    <mergeCell ref="JAL6:JAM6"/>
    <mergeCell ref="JAN6:JAO6"/>
    <mergeCell ref="JAP6:JAQ6"/>
    <mergeCell ref="JAR6:JAS6"/>
    <mergeCell ref="JAT6:JAU6"/>
    <mergeCell ref="JAB6:JAC6"/>
    <mergeCell ref="JAD6:JAE6"/>
    <mergeCell ref="JAF6:JAG6"/>
    <mergeCell ref="JAH6:JAI6"/>
    <mergeCell ref="JAJ6:JAK6"/>
    <mergeCell ref="IZR6:IZS6"/>
    <mergeCell ref="IZT6:IZU6"/>
    <mergeCell ref="IZV6:IZW6"/>
    <mergeCell ref="IZX6:IZY6"/>
    <mergeCell ref="IZZ6:JAA6"/>
    <mergeCell ref="IZH6:IZI6"/>
    <mergeCell ref="IZJ6:IZK6"/>
    <mergeCell ref="IZL6:IZM6"/>
    <mergeCell ref="IZN6:IZO6"/>
    <mergeCell ref="IZP6:IZQ6"/>
    <mergeCell ref="IYX6:IYY6"/>
    <mergeCell ref="IYZ6:IZA6"/>
    <mergeCell ref="IZB6:IZC6"/>
    <mergeCell ref="IZD6:IZE6"/>
    <mergeCell ref="IZF6:IZG6"/>
    <mergeCell ref="IYN6:IYO6"/>
    <mergeCell ref="IYP6:IYQ6"/>
    <mergeCell ref="IYR6:IYS6"/>
    <mergeCell ref="IYT6:IYU6"/>
    <mergeCell ref="IYV6:IYW6"/>
    <mergeCell ref="IYD6:IYE6"/>
    <mergeCell ref="IYF6:IYG6"/>
    <mergeCell ref="IYH6:IYI6"/>
    <mergeCell ref="IYJ6:IYK6"/>
    <mergeCell ref="IYL6:IYM6"/>
    <mergeCell ref="IXT6:IXU6"/>
    <mergeCell ref="IXV6:IXW6"/>
    <mergeCell ref="IXX6:IXY6"/>
    <mergeCell ref="IXZ6:IYA6"/>
    <mergeCell ref="IYB6:IYC6"/>
    <mergeCell ref="IXJ6:IXK6"/>
    <mergeCell ref="IXL6:IXM6"/>
    <mergeCell ref="IXN6:IXO6"/>
    <mergeCell ref="IXP6:IXQ6"/>
    <mergeCell ref="IXR6:IXS6"/>
    <mergeCell ref="IWZ6:IXA6"/>
    <mergeCell ref="IXB6:IXC6"/>
    <mergeCell ref="IXD6:IXE6"/>
    <mergeCell ref="IXF6:IXG6"/>
    <mergeCell ref="IXH6:IXI6"/>
    <mergeCell ref="IWP6:IWQ6"/>
    <mergeCell ref="IWR6:IWS6"/>
    <mergeCell ref="IWT6:IWU6"/>
    <mergeCell ref="IWV6:IWW6"/>
    <mergeCell ref="IWX6:IWY6"/>
    <mergeCell ref="IWF6:IWG6"/>
    <mergeCell ref="IWH6:IWI6"/>
    <mergeCell ref="IWJ6:IWK6"/>
    <mergeCell ref="IWL6:IWM6"/>
    <mergeCell ref="IWN6:IWO6"/>
    <mergeCell ref="IVV6:IVW6"/>
    <mergeCell ref="IVX6:IVY6"/>
    <mergeCell ref="IVZ6:IWA6"/>
    <mergeCell ref="IWB6:IWC6"/>
    <mergeCell ref="IWD6:IWE6"/>
    <mergeCell ref="IVL6:IVM6"/>
    <mergeCell ref="IVN6:IVO6"/>
    <mergeCell ref="IVP6:IVQ6"/>
    <mergeCell ref="IVR6:IVS6"/>
    <mergeCell ref="IVT6:IVU6"/>
    <mergeCell ref="IVB6:IVC6"/>
    <mergeCell ref="IVD6:IVE6"/>
    <mergeCell ref="IVF6:IVG6"/>
    <mergeCell ref="IVH6:IVI6"/>
    <mergeCell ref="IVJ6:IVK6"/>
    <mergeCell ref="IUR6:IUS6"/>
    <mergeCell ref="IUT6:IUU6"/>
    <mergeCell ref="IUV6:IUW6"/>
    <mergeCell ref="IUX6:IUY6"/>
    <mergeCell ref="IUZ6:IVA6"/>
    <mergeCell ref="IUH6:IUI6"/>
    <mergeCell ref="IUJ6:IUK6"/>
    <mergeCell ref="IUL6:IUM6"/>
    <mergeCell ref="IUN6:IUO6"/>
    <mergeCell ref="IUP6:IUQ6"/>
    <mergeCell ref="ITX6:ITY6"/>
    <mergeCell ref="ITZ6:IUA6"/>
    <mergeCell ref="IUB6:IUC6"/>
    <mergeCell ref="IUD6:IUE6"/>
    <mergeCell ref="IUF6:IUG6"/>
    <mergeCell ref="ITN6:ITO6"/>
    <mergeCell ref="ITP6:ITQ6"/>
    <mergeCell ref="ITR6:ITS6"/>
    <mergeCell ref="ITT6:ITU6"/>
    <mergeCell ref="ITV6:ITW6"/>
    <mergeCell ref="ITD6:ITE6"/>
    <mergeCell ref="ITF6:ITG6"/>
    <mergeCell ref="ITH6:ITI6"/>
    <mergeCell ref="ITJ6:ITK6"/>
    <mergeCell ref="ITL6:ITM6"/>
    <mergeCell ref="IST6:ISU6"/>
    <mergeCell ref="ISV6:ISW6"/>
    <mergeCell ref="ISX6:ISY6"/>
    <mergeCell ref="ISZ6:ITA6"/>
    <mergeCell ref="ITB6:ITC6"/>
    <mergeCell ref="ISJ6:ISK6"/>
    <mergeCell ref="ISL6:ISM6"/>
    <mergeCell ref="ISN6:ISO6"/>
    <mergeCell ref="ISP6:ISQ6"/>
    <mergeCell ref="ISR6:ISS6"/>
    <mergeCell ref="IRZ6:ISA6"/>
    <mergeCell ref="ISB6:ISC6"/>
    <mergeCell ref="ISD6:ISE6"/>
    <mergeCell ref="ISF6:ISG6"/>
    <mergeCell ref="ISH6:ISI6"/>
    <mergeCell ref="IRP6:IRQ6"/>
    <mergeCell ref="IRR6:IRS6"/>
    <mergeCell ref="IRT6:IRU6"/>
    <mergeCell ref="IRV6:IRW6"/>
    <mergeCell ref="IRX6:IRY6"/>
    <mergeCell ref="IRF6:IRG6"/>
    <mergeCell ref="IRH6:IRI6"/>
    <mergeCell ref="IRJ6:IRK6"/>
    <mergeCell ref="IRL6:IRM6"/>
    <mergeCell ref="IRN6:IRO6"/>
    <mergeCell ref="IQV6:IQW6"/>
    <mergeCell ref="IQX6:IQY6"/>
    <mergeCell ref="IQZ6:IRA6"/>
    <mergeCell ref="IRB6:IRC6"/>
    <mergeCell ref="IRD6:IRE6"/>
    <mergeCell ref="IQL6:IQM6"/>
    <mergeCell ref="IQN6:IQO6"/>
    <mergeCell ref="IQP6:IQQ6"/>
    <mergeCell ref="IQR6:IQS6"/>
    <mergeCell ref="IQT6:IQU6"/>
    <mergeCell ref="IQB6:IQC6"/>
    <mergeCell ref="IQD6:IQE6"/>
    <mergeCell ref="IQF6:IQG6"/>
    <mergeCell ref="IQH6:IQI6"/>
    <mergeCell ref="IQJ6:IQK6"/>
    <mergeCell ref="IPR6:IPS6"/>
    <mergeCell ref="IPT6:IPU6"/>
    <mergeCell ref="IPV6:IPW6"/>
    <mergeCell ref="IPX6:IPY6"/>
    <mergeCell ref="IPZ6:IQA6"/>
    <mergeCell ref="IPH6:IPI6"/>
    <mergeCell ref="IPJ6:IPK6"/>
    <mergeCell ref="IPL6:IPM6"/>
    <mergeCell ref="IPN6:IPO6"/>
    <mergeCell ref="IPP6:IPQ6"/>
    <mergeCell ref="IOX6:IOY6"/>
    <mergeCell ref="IOZ6:IPA6"/>
    <mergeCell ref="IPB6:IPC6"/>
    <mergeCell ref="IPD6:IPE6"/>
    <mergeCell ref="IPF6:IPG6"/>
    <mergeCell ref="ION6:IOO6"/>
    <mergeCell ref="IOP6:IOQ6"/>
    <mergeCell ref="IOR6:IOS6"/>
    <mergeCell ref="IOT6:IOU6"/>
    <mergeCell ref="IOV6:IOW6"/>
    <mergeCell ref="IOD6:IOE6"/>
    <mergeCell ref="IOF6:IOG6"/>
    <mergeCell ref="IOH6:IOI6"/>
    <mergeCell ref="IOJ6:IOK6"/>
    <mergeCell ref="IOL6:IOM6"/>
    <mergeCell ref="INT6:INU6"/>
    <mergeCell ref="INV6:INW6"/>
    <mergeCell ref="INX6:INY6"/>
    <mergeCell ref="INZ6:IOA6"/>
    <mergeCell ref="IOB6:IOC6"/>
    <mergeCell ref="INJ6:INK6"/>
    <mergeCell ref="INL6:INM6"/>
    <mergeCell ref="INN6:INO6"/>
    <mergeCell ref="INP6:INQ6"/>
    <mergeCell ref="INR6:INS6"/>
    <mergeCell ref="IMZ6:INA6"/>
    <mergeCell ref="INB6:INC6"/>
    <mergeCell ref="IND6:INE6"/>
    <mergeCell ref="INF6:ING6"/>
    <mergeCell ref="INH6:INI6"/>
    <mergeCell ref="IMP6:IMQ6"/>
    <mergeCell ref="IMR6:IMS6"/>
    <mergeCell ref="IMT6:IMU6"/>
    <mergeCell ref="IMV6:IMW6"/>
    <mergeCell ref="IMX6:IMY6"/>
    <mergeCell ref="IMF6:IMG6"/>
    <mergeCell ref="IMH6:IMI6"/>
    <mergeCell ref="IMJ6:IMK6"/>
    <mergeCell ref="IML6:IMM6"/>
    <mergeCell ref="IMN6:IMO6"/>
    <mergeCell ref="ILV6:ILW6"/>
    <mergeCell ref="ILX6:ILY6"/>
    <mergeCell ref="ILZ6:IMA6"/>
    <mergeCell ref="IMB6:IMC6"/>
    <mergeCell ref="IMD6:IME6"/>
    <mergeCell ref="ILL6:ILM6"/>
    <mergeCell ref="ILN6:ILO6"/>
    <mergeCell ref="ILP6:ILQ6"/>
    <mergeCell ref="ILR6:ILS6"/>
    <mergeCell ref="ILT6:ILU6"/>
    <mergeCell ref="ILB6:ILC6"/>
    <mergeCell ref="ILD6:ILE6"/>
    <mergeCell ref="ILF6:ILG6"/>
    <mergeCell ref="ILH6:ILI6"/>
    <mergeCell ref="ILJ6:ILK6"/>
    <mergeCell ref="IKR6:IKS6"/>
    <mergeCell ref="IKT6:IKU6"/>
    <mergeCell ref="IKV6:IKW6"/>
    <mergeCell ref="IKX6:IKY6"/>
    <mergeCell ref="IKZ6:ILA6"/>
    <mergeCell ref="IKH6:IKI6"/>
    <mergeCell ref="IKJ6:IKK6"/>
    <mergeCell ref="IKL6:IKM6"/>
    <mergeCell ref="IKN6:IKO6"/>
    <mergeCell ref="IKP6:IKQ6"/>
    <mergeCell ref="IJX6:IJY6"/>
    <mergeCell ref="IJZ6:IKA6"/>
    <mergeCell ref="IKB6:IKC6"/>
    <mergeCell ref="IKD6:IKE6"/>
    <mergeCell ref="IKF6:IKG6"/>
    <mergeCell ref="IJN6:IJO6"/>
    <mergeCell ref="IJP6:IJQ6"/>
    <mergeCell ref="IJR6:IJS6"/>
    <mergeCell ref="IJT6:IJU6"/>
    <mergeCell ref="IJV6:IJW6"/>
    <mergeCell ref="IJD6:IJE6"/>
    <mergeCell ref="IJF6:IJG6"/>
    <mergeCell ref="IJH6:IJI6"/>
    <mergeCell ref="IJJ6:IJK6"/>
    <mergeCell ref="IJL6:IJM6"/>
    <mergeCell ref="IIT6:IIU6"/>
    <mergeCell ref="IIV6:IIW6"/>
    <mergeCell ref="IIX6:IIY6"/>
    <mergeCell ref="IIZ6:IJA6"/>
    <mergeCell ref="IJB6:IJC6"/>
    <mergeCell ref="IIJ6:IIK6"/>
    <mergeCell ref="IIL6:IIM6"/>
    <mergeCell ref="IIN6:IIO6"/>
    <mergeCell ref="IIP6:IIQ6"/>
    <mergeCell ref="IIR6:IIS6"/>
    <mergeCell ref="IHZ6:IIA6"/>
    <mergeCell ref="IIB6:IIC6"/>
    <mergeCell ref="IID6:IIE6"/>
    <mergeCell ref="IIF6:IIG6"/>
    <mergeCell ref="IIH6:III6"/>
    <mergeCell ref="IHP6:IHQ6"/>
    <mergeCell ref="IHR6:IHS6"/>
    <mergeCell ref="IHT6:IHU6"/>
    <mergeCell ref="IHV6:IHW6"/>
    <mergeCell ref="IHX6:IHY6"/>
    <mergeCell ref="IHF6:IHG6"/>
    <mergeCell ref="IHH6:IHI6"/>
    <mergeCell ref="IHJ6:IHK6"/>
    <mergeCell ref="IHL6:IHM6"/>
    <mergeCell ref="IHN6:IHO6"/>
    <mergeCell ref="IGV6:IGW6"/>
    <mergeCell ref="IGX6:IGY6"/>
    <mergeCell ref="IGZ6:IHA6"/>
    <mergeCell ref="IHB6:IHC6"/>
    <mergeCell ref="IHD6:IHE6"/>
    <mergeCell ref="IGL6:IGM6"/>
    <mergeCell ref="IGN6:IGO6"/>
    <mergeCell ref="IGP6:IGQ6"/>
    <mergeCell ref="IGR6:IGS6"/>
    <mergeCell ref="IGT6:IGU6"/>
    <mergeCell ref="IGB6:IGC6"/>
    <mergeCell ref="IGD6:IGE6"/>
    <mergeCell ref="IGF6:IGG6"/>
    <mergeCell ref="IGH6:IGI6"/>
    <mergeCell ref="IGJ6:IGK6"/>
    <mergeCell ref="IFR6:IFS6"/>
    <mergeCell ref="IFT6:IFU6"/>
    <mergeCell ref="IFV6:IFW6"/>
    <mergeCell ref="IFX6:IFY6"/>
    <mergeCell ref="IFZ6:IGA6"/>
    <mergeCell ref="IFH6:IFI6"/>
    <mergeCell ref="IFJ6:IFK6"/>
    <mergeCell ref="IFL6:IFM6"/>
    <mergeCell ref="IFN6:IFO6"/>
    <mergeCell ref="IFP6:IFQ6"/>
    <mergeCell ref="IEX6:IEY6"/>
    <mergeCell ref="IEZ6:IFA6"/>
    <mergeCell ref="IFB6:IFC6"/>
    <mergeCell ref="IFD6:IFE6"/>
    <mergeCell ref="IFF6:IFG6"/>
    <mergeCell ref="IEN6:IEO6"/>
    <mergeCell ref="IEP6:IEQ6"/>
    <mergeCell ref="IER6:IES6"/>
    <mergeCell ref="IET6:IEU6"/>
    <mergeCell ref="IEV6:IEW6"/>
    <mergeCell ref="IED6:IEE6"/>
    <mergeCell ref="IEF6:IEG6"/>
    <mergeCell ref="IEH6:IEI6"/>
    <mergeCell ref="IEJ6:IEK6"/>
    <mergeCell ref="IEL6:IEM6"/>
    <mergeCell ref="IDT6:IDU6"/>
    <mergeCell ref="IDV6:IDW6"/>
    <mergeCell ref="IDX6:IDY6"/>
    <mergeCell ref="IDZ6:IEA6"/>
    <mergeCell ref="IEB6:IEC6"/>
    <mergeCell ref="IDJ6:IDK6"/>
    <mergeCell ref="IDL6:IDM6"/>
    <mergeCell ref="IDN6:IDO6"/>
    <mergeCell ref="IDP6:IDQ6"/>
    <mergeCell ref="IDR6:IDS6"/>
    <mergeCell ref="ICZ6:IDA6"/>
    <mergeCell ref="IDB6:IDC6"/>
    <mergeCell ref="IDD6:IDE6"/>
    <mergeCell ref="IDF6:IDG6"/>
    <mergeCell ref="IDH6:IDI6"/>
    <mergeCell ref="ICP6:ICQ6"/>
    <mergeCell ref="ICR6:ICS6"/>
    <mergeCell ref="ICT6:ICU6"/>
    <mergeCell ref="ICV6:ICW6"/>
    <mergeCell ref="ICX6:ICY6"/>
    <mergeCell ref="ICF6:ICG6"/>
    <mergeCell ref="ICH6:ICI6"/>
    <mergeCell ref="ICJ6:ICK6"/>
    <mergeCell ref="ICL6:ICM6"/>
    <mergeCell ref="ICN6:ICO6"/>
    <mergeCell ref="IBV6:IBW6"/>
    <mergeCell ref="IBX6:IBY6"/>
    <mergeCell ref="IBZ6:ICA6"/>
    <mergeCell ref="ICB6:ICC6"/>
    <mergeCell ref="ICD6:ICE6"/>
    <mergeCell ref="IBL6:IBM6"/>
    <mergeCell ref="IBN6:IBO6"/>
    <mergeCell ref="IBP6:IBQ6"/>
    <mergeCell ref="IBR6:IBS6"/>
    <mergeCell ref="IBT6:IBU6"/>
    <mergeCell ref="IBB6:IBC6"/>
    <mergeCell ref="IBD6:IBE6"/>
    <mergeCell ref="IBF6:IBG6"/>
    <mergeCell ref="IBH6:IBI6"/>
    <mergeCell ref="IBJ6:IBK6"/>
    <mergeCell ref="IAR6:IAS6"/>
    <mergeCell ref="IAT6:IAU6"/>
    <mergeCell ref="IAV6:IAW6"/>
    <mergeCell ref="IAX6:IAY6"/>
    <mergeCell ref="IAZ6:IBA6"/>
    <mergeCell ref="IAH6:IAI6"/>
    <mergeCell ref="IAJ6:IAK6"/>
    <mergeCell ref="IAL6:IAM6"/>
    <mergeCell ref="IAN6:IAO6"/>
    <mergeCell ref="IAP6:IAQ6"/>
    <mergeCell ref="HZX6:HZY6"/>
    <mergeCell ref="HZZ6:IAA6"/>
    <mergeCell ref="IAB6:IAC6"/>
    <mergeCell ref="IAD6:IAE6"/>
    <mergeCell ref="IAF6:IAG6"/>
    <mergeCell ref="HZN6:HZO6"/>
    <mergeCell ref="HZP6:HZQ6"/>
    <mergeCell ref="HZR6:HZS6"/>
    <mergeCell ref="HZT6:HZU6"/>
    <mergeCell ref="HZV6:HZW6"/>
    <mergeCell ref="HZD6:HZE6"/>
    <mergeCell ref="HZF6:HZG6"/>
    <mergeCell ref="HZH6:HZI6"/>
    <mergeCell ref="HZJ6:HZK6"/>
    <mergeCell ref="HZL6:HZM6"/>
    <mergeCell ref="HYT6:HYU6"/>
    <mergeCell ref="HYV6:HYW6"/>
    <mergeCell ref="HYX6:HYY6"/>
    <mergeCell ref="HYZ6:HZA6"/>
    <mergeCell ref="HZB6:HZC6"/>
    <mergeCell ref="HYJ6:HYK6"/>
    <mergeCell ref="HYL6:HYM6"/>
    <mergeCell ref="HYN6:HYO6"/>
    <mergeCell ref="HYP6:HYQ6"/>
    <mergeCell ref="HYR6:HYS6"/>
    <mergeCell ref="HXZ6:HYA6"/>
    <mergeCell ref="HYB6:HYC6"/>
    <mergeCell ref="HYD6:HYE6"/>
    <mergeCell ref="HYF6:HYG6"/>
    <mergeCell ref="HYH6:HYI6"/>
    <mergeCell ref="HXP6:HXQ6"/>
    <mergeCell ref="HXR6:HXS6"/>
    <mergeCell ref="HXT6:HXU6"/>
    <mergeCell ref="HXV6:HXW6"/>
    <mergeCell ref="HXX6:HXY6"/>
    <mergeCell ref="HXF6:HXG6"/>
    <mergeCell ref="HXH6:HXI6"/>
    <mergeCell ref="HXJ6:HXK6"/>
    <mergeCell ref="HXL6:HXM6"/>
    <mergeCell ref="HXN6:HXO6"/>
    <mergeCell ref="HWV6:HWW6"/>
    <mergeCell ref="HWX6:HWY6"/>
    <mergeCell ref="HWZ6:HXA6"/>
    <mergeCell ref="HXB6:HXC6"/>
    <mergeCell ref="HXD6:HXE6"/>
    <mergeCell ref="HWL6:HWM6"/>
    <mergeCell ref="HWN6:HWO6"/>
    <mergeCell ref="HWP6:HWQ6"/>
    <mergeCell ref="HWR6:HWS6"/>
    <mergeCell ref="HWT6:HWU6"/>
    <mergeCell ref="HWB6:HWC6"/>
    <mergeCell ref="HWD6:HWE6"/>
    <mergeCell ref="HWF6:HWG6"/>
    <mergeCell ref="HWH6:HWI6"/>
    <mergeCell ref="HWJ6:HWK6"/>
    <mergeCell ref="HVR6:HVS6"/>
    <mergeCell ref="HVT6:HVU6"/>
    <mergeCell ref="HVV6:HVW6"/>
    <mergeCell ref="HVX6:HVY6"/>
    <mergeCell ref="HVZ6:HWA6"/>
    <mergeCell ref="HVH6:HVI6"/>
    <mergeCell ref="HVJ6:HVK6"/>
    <mergeCell ref="HVL6:HVM6"/>
    <mergeCell ref="HVN6:HVO6"/>
    <mergeCell ref="HVP6:HVQ6"/>
    <mergeCell ref="HUX6:HUY6"/>
    <mergeCell ref="HUZ6:HVA6"/>
    <mergeCell ref="HVB6:HVC6"/>
    <mergeCell ref="HVD6:HVE6"/>
    <mergeCell ref="HVF6:HVG6"/>
    <mergeCell ref="HUN6:HUO6"/>
    <mergeCell ref="HUP6:HUQ6"/>
    <mergeCell ref="HUR6:HUS6"/>
    <mergeCell ref="HUT6:HUU6"/>
    <mergeCell ref="HUV6:HUW6"/>
    <mergeCell ref="HUD6:HUE6"/>
    <mergeCell ref="HUF6:HUG6"/>
    <mergeCell ref="HUH6:HUI6"/>
    <mergeCell ref="HUJ6:HUK6"/>
    <mergeCell ref="HUL6:HUM6"/>
    <mergeCell ref="HTT6:HTU6"/>
    <mergeCell ref="HTV6:HTW6"/>
    <mergeCell ref="HTX6:HTY6"/>
    <mergeCell ref="HTZ6:HUA6"/>
    <mergeCell ref="HUB6:HUC6"/>
    <mergeCell ref="HTJ6:HTK6"/>
    <mergeCell ref="HTL6:HTM6"/>
    <mergeCell ref="HTN6:HTO6"/>
    <mergeCell ref="HTP6:HTQ6"/>
    <mergeCell ref="HTR6:HTS6"/>
    <mergeCell ref="HSZ6:HTA6"/>
    <mergeCell ref="HTB6:HTC6"/>
    <mergeCell ref="HTD6:HTE6"/>
    <mergeCell ref="HTF6:HTG6"/>
    <mergeCell ref="HTH6:HTI6"/>
    <mergeCell ref="HSP6:HSQ6"/>
    <mergeCell ref="HSR6:HSS6"/>
    <mergeCell ref="HST6:HSU6"/>
    <mergeCell ref="HSV6:HSW6"/>
    <mergeCell ref="HSX6:HSY6"/>
    <mergeCell ref="HSF6:HSG6"/>
    <mergeCell ref="HSH6:HSI6"/>
    <mergeCell ref="HSJ6:HSK6"/>
    <mergeCell ref="HSL6:HSM6"/>
    <mergeCell ref="HSN6:HSO6"/>
    <mergeCell ref="HRV6:HRW6"/>
    <mergeCell ref="HRX6:HRY6"/>
    <mergeCell ref="HRZ6:HSA6"/>
    <mergeCell ref="HSB6:HSC6"/>
    <mergeCell ref="HSD6:HSE6"/>
    <mergeCell ref="HRL6:HRM6"/>
    <mergeCell ref="HRN6:HRO6"/>
    <mergeCell ref="HRP6:HRQ6"/>
    <mergeCell ref="HRR6:HRS6"/>
    <mergeCell ref="HRT6:HRU6"/>
    <mergeCell ref="HRB6:HRC6"/>
    <mergeCell ref="HRD6:HRE6"/>
    <mergeCell ref="HRF6:HRG6"/>
    <mergeCell ref="HRH6:HRI6"/>
    <mergeCell ref="HRJ6:HRK6"/>
    <mergeCell ref="HQR6:HQS6"/>
    <mergeCell ref="HQT6:HQU6"/>
    <mergeCell ref="HQV6:HQW6"/>
    <mergeCell ref="HQX6:HQY6"/>
    <mergeCell ref="HQZ6:HRA6"/>
    <mergeCell ref="HQH6:HQI6"/>
    <mergeCell ref="HQJ6:HQK6"/>
    <mergeCell ref="HQL6:HQM6"/>
    <mergeCell ref="HQN6:HQO6"/>
    <mergeCell ref="HQP6:HQQ6"/>
    <mergeCell ref="HPX6:HPY6"/>
    <mergeCell ref="HPZ6:HQA6"/>
    <mergeCell ref="HQB6:HQC6"/>
    <mergeCell ref="HQD6:HQE6"/>
    <mergeCell ref="HQF6:HQG6"/>
    <mergeCell ref="HPN6:HPO6"/>
    <mergeCell ref="HPP6:HPQ6"/>
    <mergeCell ref="HPR6:HPS6"/>
    <mergeCell ref="HPT6:HPU6"/>
    <mergeCell ref="HPV6:HPW6"/>
    <mergeCell ref="HPD6:HPE6"/>
    <mergeCell ref="HPF6:HPG6"/>
    <mergeCell ref="HPH6:HPI6"/>
    <mergeCell ref="HPJ6:HPK6"/>
    <mergeCell ref="HPL6:HPM6"/>
    <mergeCell ref="HOT6:HOU6"/>
    <mergeCell ref="HOV6:HOW6"/>
    <mergeCell ref="HOX6:HOY6"/>
    <mergeCell ref="HOZ6:HPA6"/>
    <mergeCell ref="HPB6:HPC6"/>
    <mergeCell ref="HOJ6:HOK6"/>
    <mergeCell ref="HOL6:HOM6"/>
    <mergeCell ref="HON6:HOO6"/>
    <mergeCell ref="HOP6:HOQ6"/>
    <mergeCell ref="HOR6:HOS6"/>
    <mergeCell ref="HNZ6:HOA6"/>
    <mergeCell ref="HOB6:HOC6"/>
    <mergeCell ref="HOD6:HOE6"/>
    <mergeCell ref="HOF6:HOG6"/>
    <mergeCell ref="HOH6:HOI6"/>
    <mergeCell ref="HNP6:HNQ6"/>
    <mergeCell ref="HNR6:HNS6"/>
    <mergeCell ref="HNT6:HNU6"/>
    <mergeCell ref="HNV6:HNW6"/>
    <mergeCell ref="HNX6:HNY6"/>
    <mergeCell ref="HNF6:HNG6"/>
    <mergeCell ref="HNH6:HNI6"/>
    <mergeCell ref="HNJ6:HNK6"/>
    <mergeCell ref="HNL6:HNM6"/>
    <mergeCell ref="HNN6:HNO6"/>
    <mergeCell ref="HMV6:HMW6"/>
    <mergeCell ref="HMX6:HMY6"/>
    <mergeCell ref="HMZ6:HNA6"/>
    <mergeCell ref="HNB6:HNC6"/>
    <mergeCell ref="HND6:HNE6"/>
    <mergeCell ref="HML6:HMM6"/>
    <mergeCell ref="HMN6:HMO6"/>
    <mergeCell ref="HMP6:HMQ6"/>
    <mergeCell ref="HMR6:HMS6"/>
    <mergeCell ref="HMT6:HMU6"/>
    <mergeCell ref="HMB6:HMC6"/>
    <mergeCell ref="HMD6:HME6"/>
    <mergeCell ref="HMF6:HMG6"/>
    <mergeCell ref="HMH6:HMI6"/>
    <mergeCell ref="HMJ6:HMK6"/>
    <mergeCell ref="HLR6:HLS6"/>
    <mergeCell ref="HLT6:HLU6"/>
    <mergeCell ref="HLV6:HLW6"/>
    <mergeCell ref="HLX6:HLY6"/>
    <mergeCell ref="HLZ6:HMA6"/>
    <mergeCell ref="HLH6:HLI6"/>
    <mergeCell ref="HLJ6:HLK6"/>
    <mergeCell ref="HLL6:HLM6"/>
    <mergeCell ref="HLN6:HLO6"/>
    <mergeCell ref="HLP6:HLQ6"/>
    <mergeCell ref="HKX6:HKY6"/>
    <mergeCell ref="HKZ6:HLA6"/>
    <mergeCell ref="HLB6:HLC6"/>
    <mergeCell ref="HLD6:HLE6"/>
    <mergeCell ref="HLF6:HLG6"/>
    <mergeCell ref="HKN6:HKO6"/>
    <mergeCell ref="HKP6:HKQ6"/>
    <mergeCell ref="HKR6:HKS6"/>
    <mergeCell ref="HKT6:HKU6"/>
    <mergeCell ref="HKV6:HKW6"/>
    <mergeCell ref="HKD6:HKE6"/>
    <mergeCell ref="HKF6:HKG6"/>
    <mergeCell ref="HKH6:HKI6"/>
    <mergeCell ref="HKJ6:HKK6"/>
    <mergeCell ref="HKL6:HKM6"/>
    <mergeCell ref="HJT6:HJU6"/>
    <mergeCell ref="HJV6:HJW6"/>
    <mergeCell ref="HJX6:HJY6"/>
    <mergeCell ref="HJZ6:HKA6"/>
    <mergeCell ref="HKB6:HKC6"/>
    <mergeCell ref="HJJ6:HJK6"/>
    <mergeCell ref="HJL6:HJM6"/>
    <mergeCell ref="HJN6:HJO6"/>
    <mergeCell ref="HJP6:HJQ6"/>
    <mergeCell ref="HJR6:HJS6"/>
    <mergeCell ref="HIZ6:HJA6"/>
    <mergeCell ref="HJB6:HJC6"/>
    <mergeCell ref="HJD6:HJE6"/>
    <mergeCell ref="HJF6:HJG6"/>
    <mergeCell ref="HJH6:HJI6"/>
    <mergeCell ref="HIP6:HIQ6"/>
    <mergeCell ref="HIR6:HIS6"/>
    <mergeCell ref="HIT6:HIU6"/>
    <mergeCell ref="HIV6:HIW6"/>
    <mergeCell ref="HIX6:HIY6"/>
    <mergeCell ref="HIF6:HIG6"/>
    <mergeCell ref="HIH6:HII6"/>
    <mergeCell ref="HIJ6:HIK6"/>
    <mergeCell ref="HIL6:HIM6"/>
    <mergeCell ref="HIN6:HIO6"/>
    <mergeCell ref="HHV6:HHW6"/>
    <mergeCell ref="HHX6:HHY6"/>
    <mergeCell ref="HHZ6:HIA6"/>
    <mergeCell ref="HIB6:HIC6"/>
    <mergeCell ref="HID6:HIE6"/>
    <mergeCell ref="HHL6:HHM6"/>
    <mergeCell ref="HHN6:HHO6"/>
    <mergeCell ref="HHP6:HHQ6"/>
    <mergeCell ref="HHR6:HHS6"/>
    <mergeCell ref="HHT6:HHU6"/>
    <mergeCell ref="HHB6:HHC6"/>
    <mergeCell ref="HHD6:HHE6"/>
    <mergeCell ref="HHF6:HHG6"/>
    <mergeCell ref="HHH6:HHI6"/>
    <mergeCell ref="HHJ6:HHK6"/>
    <mergeCell ref="HGR6:HGS6"/>
    <mergeCell ref="HGT6:HGU6"/>
    <mergeCell ref="HGV6:HGW6"/>
    <mergeCell ref="HGX6:HGY6"/>
    <mergeCell ref="HGZ6:HHA6"/>
    <mergeCell ref="HGH6:HGI6"/>
    <mergeCell ref="HGJ6:HGK6"/>
    <mergeCell ref="HGL6:HGM6"/>
    <mergeCell ref="HGN6:HGO6"/>
    <mergeCell ref="HGP6:HGQ6"/>
    <mergeCell ref="HFX6:HFY6"/>
    <mergeCell ref="HFZ6:HGA6"/>
    <mergeCell ref="HGB6:HGC6"/>
    <mergeCell ref="HGD6:HGE6"/>
    <mergeCell ref="HGF6:HGG6"/>
    <mergeCell ref="HFN6:HFO6"/>
    <mergeCell ref="HFP6:HFQ6"/>
    <mergeCell ref="HFR6:HFS6"/>
    <mergeCell ref="HFT6:HFU6"/>
    <mergeCell ref="HFV6:HFW6"/>
    <mergeCell ref="HFD6:HFE6"/>
    <mergeCell ref="HFF6:HFG6"/>
    <mergeCell ref="HFH6:HFI6"/>
    <mergeCell ref="HFJ6:HFK6"/>
    <mergeCell ref="HFL6:HFM6"/>
    <mergeCell ref="HET6:HEU6"/>
    <mergeCell ref="HEV6:HEW6"/>
    <mergeCell ref="HEX6:HEY6"/>
    <mergeCell ref="HEZ6:HFA6"/>
    <mergeCell ref="HFB6:HFC6"/>
    <mergeCell ref="HEJ6:HEK6"/>
    <mergeCell ref="HEL6:HEM6"/>
    <mergeCell ref="HEN6:HEO6"/>
    <mergeCell ref="HEP6:HEQ6"/>
    <mergeCell ref="HER6:HES6"/>
    <mergeCell ref="HDZ6:HEA6"/>
    <mergeCell ref="HEB6:HEC6"/>
    <mergeCell ref="HED6:HEE6"/>
    <mergeCell ref="HEF6:HEG6"/>
    <mergeCell ref="HEH6:HEI6"/>
    <mergeCell ref="HDP6:HDQ6"/>
    <mergeCell ref="HDR6:HDS6"/>
    <mergeCell ref="HDT6:HDU6"/>
    <mergeCell ref="HDV6:HDW6"/>
    <mergeCell ref="HDX6:HDY6"/>
    <mergeCell ref="HDF6:HDG6"/>
    <mergeCell ref="HDH6:HDI6"/>
    <mergeCell ref="HDJ6:HDK6"/>
    <mergeCell ref="HDL6:HDM6"/>
    <mergeCell ref="HDN6:HDO6"/>
    <mergeCell ref="HCV6:HCW6"/>
    <mergeCell ref="HCX6:HCY6"/>
    <mergeCell ref="HCZ6:HDA6"/>
    <mergeCell ref="HDB6:HDC6"/>
    <mergeCell ref="HDD6:HDE6"/>
    <mergeCell ref="HCL6:HCM6"/>
    <mergeCell ref="HCN6:HCO6"/>
    <mergeCell ref="HCP6:HCQ6"/>
    <mergeCell ref="HCR6:HCS6"/>
    <mergeCell ref="HCT6:HCU6"/>
    <mergeCell ref="HCB6:HCC6"/>
    <mergeCell ref="HCD6:HCE6"/>
    <mergeCell ref="HCF6:HCG6"/>
    <mergeCell ref="HCH6:HCI6"/>
    <mergeCell ref="HCJ6:HCK6"/>
    <mergeCell ref="HBR6:HBS6"/>
    <mergeCell ref="HBT6:HBU6"/>
    <mergeCell ref="HBV6:HBW6"/>
    <mergeCell ref="HBX6:HBY6"/>
    <mergeCell ref="HBZ6:HCA6"/>
    <mergeCell ref="HBH6:HBI6"/>
    <mergeCell ref="HBJ6:HBK6"/>
    <mergeCell ref="HBL6:HBM6"/>
    <mergeCell ref="HBN6:HBO6"/>
    <mergeCell ref="HBP6:HBQ6"/>
    <mergeCell ref="HAX6:HAY6"/>
    <mergeCell ref="HAZ6:HBA6"/>
    <mergeCell ref="HBB6:HBC6"/>
    <mergeCell ref="HBD6:HBE6"/>
    <mergeCell ref="HBF6:HBG6"/>
    <mergeCell ref="HAN6:HAO6"/>
    <mergeCell ref="HAP6:HAQ6"/>
    <mergeCell ref="HAR6:HAS6"/>
    <mergeCell ref="HAT6:HAU6"/>
    <mergeCell ref="HAV6:HAW6"/>
    <mergeCell ref="HAD6:HAE6"/>
    <mergeCell ref="HAF6:HAG6"/>
    <mergeCell ref="HAH6:HAI6"/>
    <mergeCell ref="HAJ6:HAK6"/>
    <mergeCell ref="HAL6:HAM6"/>
    <mergeCell ref="GZT6:GZU6"/>
    <mergeCell ref="GZV6:GZW6"/>
    <mergeCell ref="GZX6:GZY6"/>
    <mergeCell ref="GZZ6:HAA6"/>
    <mergeCell ref="HAB6:HAC6"/>
    <mergeCell ref="GZJ6:GZK6"/>
    <mergeCell ref="GZL6:GZM6"/>
    <mergeCell ref="GZN6:GZO6"/>
    <mergeCell ref="GZP6:GZQ6"/>
    <mergeCell ref="GZR6:GZS6"/>
    <mergeCell ref="GYZ6:GZA6"/>
    <mergeCell ref="GZB6:GZC6"/>
    <mergeCell ref="GZD6:GZE6"/>
    <mergeCell ref="GZF6:GZG6"/>
    <mergeCell ref="GZH6:GZI6"/>
    <mergeCell ref="GYP6:GYQ6"/>
    <mergeCell ref="GYR6:GYS6"/>
    <mergeCell ref="GYT6:GYU6"/>
    <mergeCell ref="GYV6:GYW6"/>
    <mergeCell ref="GYX6:GYY6"/>
    <mergeCell ref="GYF6:GYG6"/>
    <mergeCell ref="GYH6:GYI6"/>
    <mergeCell ref="GYJ6:GYK6"/>
    <mergeCell ref="GYL6:GYM6"/>
    <mergeCell ref="GYN6:GYO6"/>
    <mergeCell ref="GXV6:GXW6"/>
    <mergeCell ref="GXX6:GXY6"/>
    <mergeCell ref="GXZ6:GYA6"/>
    <mergeCell ref="GYB6:GYC6"/>
    <mergeCell ref="GYD6:GYE6"/>
    <mergeCell ref="GXL6:GXM6"/>
    <mergeCell ref="GXN6:GXO6"/>
    <mergeCell ref="GXP6:GXQ6"/>
    <mergeCell ref="GXR6:GXS6"/>
    <mergeCell ref="GXT6:GXU6"/>
    <mergeCell ref="GXB6:GXC6"/>
    <mergeCell ref="GXD6:GXE6"/>
    <mergeCell ref="GXF6:GXG6"/>
    <mergeCell ref="GXH6:GXI6"/>
    <mergeCell ref="GXJ6:GXK6"/>
    <mergeCell ref="GWR6:GWS6"/>
    <mergeCell ref="GWT6:GWU6"/>
    <mergeCell ref="GWV6:GWW6"/>
    <mergeCell ref="GWX6:GWY6"/>
    <mergeCell ref="GWZ6:GXA6"/>
    <mergeCell ref="GWH6:GWI6"/>
    <mergeCell ref="GWJ6:GWK6"/>
    <mergeCell ref="GWL6:GWM6"/>
    <mergeCell ref="GWN6:GWO6"/>
    <mergeCell ref="GWP6:GWQ6"/>
    <mergeCell ref="GVX6:GVY6"/>
    <mergeCell ref="GVZ6:GWA6"/>
    <mergeCell ref="GWB6:GWC6"/>
    <mergeCell ref="GWD6:GWE6"/>
    <mergeCell ref="GWF6:GWG6"/>
    <mergeCell ref="GVN6:GVO6"/>
    <mergeCell ref="GVP6:GVQ6"/>
    <mergeCell ref="GVR6:GVS6"/>
    <mergeCell ref="GVT6:GVU6"/>
    <mergeCell ref="GVV6:GVW6"/>
    <mergeCell ref="GVD6:GVE6"/>
    <mergeCell ref="GVF6:GVG6"/>
    <mergeCell ref="GVH6:GVI6"/>
    <mergeCell ref="GVJ6:GVK6"/>
    <mergeCell ref="GVL6:GVM6"/>
    <mergeCell ref="GUT6:GUU6"/>
    <mergeCell ref="GUV6:GUW6"/>
    <mergeCell ref="GUX6:GUY6"/>
    <mergeCell ref="GUZ6:GVA6"/>
    <mergeCell ref="GVB6:GVC6"/>
    <mergeCell ref="GUJ6:GUK6"/>
    <mergeCell ref="GUL6:GUM6"/>
    <mergeCell ref="GUN6:GUO6"/>
    <mergeCell ref="GUP6:GUQ6"/>
    <mergeCell ref="GUR6:GUS6"/>
    <mergeCell ref="GTZ6:GUA6"/>
    <mergeCell ref="GUB6:GUC6"/>
    <mergeCell ref="GUD6:GUE6"/>
    <mergeCell ref="GUF6:GUG6"/>
    <mergeCell ref="GUH6:GUI6"/>
    <mergeCell ref="GTP6:GTQ6"/>
    <mergeCell ref="GTR6:GTS6"/>
    <mergeCell ref="GTT6:GTU6"/>
    <mergeCell ref="GTV6:GTW6"/>
    <mergeCell ref="GTX6:GTY6"/>
    <mergeCell ref="GTF6:GTG6"/>
    <mergeCell ref="GTH6:GTI6"/>
    <mergeCell ref="GTJ6:GTK6"/>
    <mergeCell ref="GTL6:GTM6"/>
    <mergeCell ref="GTN6:GTO6"/>
    <mergeCell ref="GSV6:GSW6"/>
    <mergeCell ref="GSX6:GSY6"/>
    <mergeCell ref="GSZ6:GTA6"/>
    <mergeCell ref="GTB6:GTC6"/>
    <mergeCell ref="GTD6:GTE6"/>
    <mergeCell ref="GSL6:GSM6"/>
    <mergeCell ref="GSN6:GSO6"/>
    <mergeCell ref="GSP6:GSQ6"/>
    <mergeCell ref="GSR6:GSS6"/>
    <mergeCell ref="GST6:GSU6"/>
    <mergeCell ref="GSB6:GSC6"/>
    <mergeCell ref="GSD6:GSE6"/>
    <mergeCell ref="GSF6:GSG6"/>
    <mergeCell ref="GSH6:GSI6"/>
    <mergeCell ref="GSJ6:GSK6"/>
    <mergeCell ref="GRR6:GRS6"/>
    <mergeCell ref="GRT6:GRU6"/>
    <mergeCell ref="GRV6:GRW6"/>
    <mergeCell ref="GRX6:GRY6"/>
    <mergeCell ref="GRZ6:GSA6"/>
    <mergeCell ref="GRH6:GRI6"/>
    <mergeCell ref="GRJ6:GRK6"/>
    <mergeCell ref="GRL6:GRM6"/>
    <mergeCell ref="GRN6:GRO6"/>
    <mergeCell ref="GRP6:GRQ6"/>
    <mergeCell ref="GQX6:GQY6"/>
    <mergeCell ref="GQZ6:GRA6"/>
    <mergeCell ref="GRB6:GRC6"/>
    <mergeCell ref="GRD6:GRE6"/>
    <mergeCell ref="GRF6:GRG6"/>
    <mergeCell ref="GQN6:GQO6"/>
    <mergeCell ref="GQP6:GQQ6"/>
    <mergeCell ref="GQR6:GQS6"/>
    <mergeCell ref="GQT6:GQU6"/>
    <mergeCell ref="GQV6:GQW6"/>
    <mergeCell ref="GQD6:GQE6"/>
    <mergeCell ref="GQF6:GQG6"/>
    <mergeCell ref="GQH6:GQI6"/>
    <mergeCell ref="GQJ6:GQK6"/>
    <mergeCell ref="GQL6:GQM6"/>
    <mergeCell ref="GPT6:GPU6"/>
    <mergeCell ref="GPV6:GPW6"/>
    <mergeCell ref="GPX6:GPY6"/>
    <mergeCell ref="GPZ6:GQA6"/>
    <mergeCell ref="GQB6:GQC6"/>
    <mergeCell ref="GPJ6:GPK6"/>
    <mergeCell ref="GPL6:GPM6"/>
    <mergeCell ref="GPN6:GPO6"/>
    <mergeCell ref="GPP6:GPQ6"/>
    <mergeCell ref="GPR6:GPS6"/>
    <mergeCell ref="GOZ6:GPA6"/>
    <mergeCell ref="GPB6:GPC6"/>
    <mergeCell ref="GPD6:GPE6"/>
    <mergeCell ref="GPF6:GPG6"/>
    <mergeCell ref="GPH6:GPI6"/>
    <mergeCell ref="GOP6:GOQ6"/>
    <mergeCell ref="GOR6:GOS6"/>
    <mergeCell ref="GOT6:GOU6"/>
    <mergeCell ref="GOV6:GOW6"/>
    <mergeCell ref="GOX6:GOY6"/>
    <mergeCell ref="GOF6:GOG6"/>
    <mergeCell ref="GOH6:GOI6"/>
    <mergeCell ref="GOJ6:GOK6"/>
    <mergeCell ref="GOL6:GOM6"/>
    <mergeCell ref="GON6:GOO6"/>
    <mergeCell ref="GNV6:GNW6"/>
    <mergeCell ref="GNX6:GNY6"/>
    <mergeCell ref="GNZ6:GOA6"/>
    <mergeCell ref="GOB6:GOC6"/>
    <mergeCell ref="GOD6:GOE6"/>
    <mergeCell ref="GNL6:GNM6"/>
    <mergeCell ref="GNN6:GNO6"/>
    <mergeCell ref="GNP6:GNQ6"/>
    <mergeCell ref="GNR6:GNS6"/>
    <mergeCell ref="GNT6:GNU6"/>
    <mergeCell ref="GNB6:GNC6"/>
    <mergeCell ref="GND6:GNE6"/>
    <mergeCell ref="GNF6:GNG6"/>
    <mergeCell ref="GNH6:GNI6"/>
    <mergeCell ref="GNJ6:GNK6"/>
    <mergeCell ref="GMR6:GMS6"/>
    <mergeCell ref="GMT6:GMU6"/>
    <mergeCell ref="GMV6:GMW6"/>
    <mergeCell ref="GMX6:GMY6"/>
    <mergeCell ref="GMZ6:GNA6"/>
    <mergeCell ref="GMH6:GMI6"/>
    <mergeCell ref="GMJ6:GMK6"/>
    <mergeCell ref="GML6:GMM6"/>
    <mergeCell ref="GMN6:GMO6"/>
    <mergeCell ref="GMP6:GMQ6"/>
    <mergeCell ref="GLX6:GLY6"/>
    <mergeCell ref="GLZ6:GMA6"/>
    <mergeCell ref="GMB6:GMC6"/>
    <mergeCell ref="GMD6:GME6"/>
    <mergeCell ref="GMF6:GMG6"/>
    <mergeCell ref="GLN6:GLO6"/>
    <mergeCell ref="GLP6:GLQ6"/>
    <mergeCell ref="GLR6:GLS6"/>
    <mergeCell ref="GLT6:GLU6"/>
    <mergeCell ref="GLV6:GLW6"/>
    <mergeCell ref="GLD6:GLE6"/>
    <mergeCell ref="GLF6:GLG6"/>
    <mergeCell ref="GLH6:GLI6"/>
    <mergeCell ref="GLJ6:GLK6"/>
    <mergeCell ref="GLL6:GLM6"/>
    <mergeCell ref="GKT6:GKU6"/>
    <mergeCell ref="GKV6:GKW6"/>
    <mergeCell ref="GKX6:GKY6"/>
    <mergeCell ref="GKZ6:GLA6"/>
    <mergeCell ref="GLB6:GLC6"/>
    <mergeCell ref="GKJ6:GKK6"/>
    <mergeCell ref="GKL6:GKM6"/>
    <mergeCell ref="GKN6:GKO6"/>
    <mergeCell ref="GKP6:GKQ6"/>
    <mergeCell ref="GKR6:GKS6"/>
    <mergeCell ref="GJZ6:GKA6"/>
    <mergeCell ref="GKB6:GKC6"/>
    <mergeCell ref="GKD6:GKE6"/>
    <mergeCell ref="GKF6:GKG6"/>
    <mergeCell ref="GKH6:GKI6"/>
    <mergeCell ref="GJP6:GJQ6"/>
    <mergeCell ref="GJR6:GJS6"/>
    <mergeCell ref="GJT6:GJU6"/>
    <mergeCell ref="GJV6:GJW6"/>
    <mergeCell ref="GJX6:GJY6"/>
    <mergeCell ref="GJF6:GJG6"/>
    <mergeCell ref="GJH6:GJI6"/>
    <mergeCell ref="GJJ6:GJK6"/>
    <mergeCell ref="GJL6:GJM6"/>
    <mergeCell ref="GJN6:GJO6"/>
    <mergeCell ref="GIV6:GIW6"/>
    <mergeCell ref="GIX6:GIY6"/>
    <mergeCell ref="GIZ6:GJA6"/>
    <mergeCell ref="GJB6:GJC6"/>
    <mergeCell ref="GJD6:GJE6"/>
    <mergeCell ref="GIL6:GIM6"/>
    <mergeCell ref="GIN6:GIO6"/>
    <mergeCell ref="GIP6:GIQ6"/>
    <mergeCell ref="GIR6:GIS6"/>
    <mergeCell ref="GIT6:GIU6"/>
    <mergeCell ref="GIB6:GIC6"/>
    <mergeCell ref="GID6:GIE6"/>
    <mergeCell ref="GIF6:GIG6"/>
    <mergeCell ref="GIH6:GII6"/>
    <mergeCell ref="GIJ6:GIK6"/>
    <mergeCell ref="GHR6:GHS6"/>
    <mergeCell ref="GHT6:GHU6"/>
    <mergeCell ref="GHV6:GHW6"/>
    <mergeCell ref="GHX6:GHY6"/>
    <mergeCell ref="GHZ6:GIA6"/>
    <mergeCell ref="GHH6:GHI6"/>
    <mergeCell ref="GHJ6:GHK6"/>
    <mergeCell ref="GHL6:GHM6"/>
    <mergeCell ref="GHN6:GHO6"/>
    <mergeCell ref="GHP6:GHQ6"/>
    <mergeCell ref="GGX6:GGY6"/>
    <mergeCell ref="GGZ6:GHA6"/>
    <mergeCell ref="GHB6:GHC6"/>
    <mergeCell ref="GHD6:GHE6"/>
    <mergeCell ref="GHF6:GHG6"/>
    <mergeCell ref="GGN6:GGO6"/>
    <mergeCell ref="GGP6:GGQ6"/>
    <mergeCell ref="GGR6:GGS6"/>
    <mergeCell ref="GGT6:GGU6"/>
    <mergeCell ref="GGV6:GGW6"/>
    <mergeCell ref="GGD6:GGE6"/>
    <mergeCell ref="GGF6:GGG6"/>
    <mergeCell ref="GGH6:GGI6"/>
    <mergeCell ref="GGJ6:GGK6"/>
    <mergeCell ref="GGL6:GGM6"/>
    <mergeCell ref="GFT6:GFU6"/>
    <mergeCell ref="GFV6:GFW6"/>
    <mergeCell ref="GFX6:GFY6"/>
    <mergeCell ref="GFZ6:GGA6"/>
    <mergeCell ref="GGB6:GGC6"/>
    <mergeCell ref="GFJ6:GFK6"/>
    <mergeCell ref="GFL6:GFM6"/>
    <mergeCell ref="GFN6:GFO6"/>
    <mergeCell ref="GFP6:GFQ6"/>
    <mergeCell ref="GFR6:GFS6"/>
    <mergeCell ref="GEZ6:GFA6"/>
    <mergeCell ref="GFB6:GFC6"/>
    <mergeCell ref="GFD6:GFE6"/>
    <mergeCell ref="GFF6:GFG6"/>
    <mergeCell ref="GFH6:GFI6"/>
    <mergeCell ref="GEP6:GEQ6"/>
    <mergeCell ref="GER6:GES6"/>
    <mergeCell ref="GET6:GEU6"/>
    <mergeCell ref="GEV6:GEW6"/>
    <mergeCell ref="GEX6:GEY6"/>
    <mergeCell ref="GEF6:GEG6"/>
    <mergeCell ref="GEH6:GEI6"/>
    <mergeCell ref="GEJ6:GEK6"/>
    <mergeCell ref="GEL6:GEM6"/>
    <mergeCell ref="GEN6:GEO6"/>
    <mergeCell ref="GDV6:GDW6"/>
    <mergeCell ref="GDX6:GDY6"/>
    <mergeCell ref="GDZ6:GEA6"/>
    <mergeCell ref="GEB6:GEC6"/>
    <mergeCell ref="GED6:GEE6"/>
    <mergeCell ref="GDL6:GDM6"/>
    <mergeCell ref="GDN6:GDO6"/>
    <mergeCell ref="GDP6:GDQ6"/>
    <mergeCell ref="GDR6:GDS6"/>
    <mergeCell ref="GDT6:GDU6"/>
    <mergeCell ref="GDB6:GDC6"/>
    <mergeCell ref="GDD6:GDE6"/>
    <mergeCell ref="GDF6:GDG6"/>
    <mergeCell ref="GDH6:GDI6"/>
    <mergeCell ref="GDJ6:GDK6"/>
    <mergeCell ref="GCR6:GCS6"/>
    <mergeCell ref="GCT6:GCU6"/>
    <mergeCell ref="GCV6:GCW6"/>
    <mergeCell ref="GCX6:GCY6"/>
    <mergeCell ref="GCZ6:GDA6"/>
    <mergeCell ref="GCH6:GCI6"/>
    <mergeCell ref="GCJ6:GCK6"/>
    <mergeCell ref="GCL6:GCM6"/>
    <mergeCell ref="GCN6:GCO6"/>
    <mergeCell ref="GCP6:GCQ6"/>
    <mergeCell ref="GBX6:GBY6"/>
    <mergeCell ref="GBZ6:GCA6"/>
    <mergeCell ref="GCB6:GCC6"/>
    <mergeCell ref="GCD6:GCE6"/>
    <mergeCell ref="GCF6:GCG6"/>
    <mergeCell ref="GBN6:GBO6"/>
    <mergeCell ref="GBP6:GBQ6"/>
    <mergeCell ref="GBR6:GBS6"/>
    <mergeCell ref="GBT6:GBU6"/>
    <mergeCell ref="GBV6:GBW6"/>
    <mergeCell ref="GBD6:GBE6"/>
    <mergeCell ref="GBF6:GBG6"/>
    <mergeCell ref="GBH6:GBI6"/>
    <mergeCell ref="GBJ6:GBK6"/>
    <mergeCell ref="GBL6:GBM6"/>
    <mergeCell ref="GAT6:GAU6"/>
    <mergeCell ref="GAV6:GAW6"/>
    <mergeCell ref="GAX6:GAY6"/>
    <mergeCell ref="GAZ6:GBA6"/>
    <mergeCell ref="GBB6:GBC6"/>
    <mergeCell ref="GAJ6:GAK6"/>
    <mergeCell ref="GAL6:GAM6"/>
    <mergeCell ref="GAN6:GAO6"/>
    <mergeCell ref="GAP6:GAQ6"/>
    <mergeCell ref="GAR6:GAS6"/>
    <mergeCell ref="FZZ6:GAA6"/>
    <mergeCell ref="GAB6:GAC6"/>
    <mergeCell ref="GAD6:GAE6"/>
    <mergeCell ref="GAF6:GAG6"/>
    <mergeCell ref="GAH6:GAI6"/>
    <mergeCell ref="FZP6:FZQ6"/>
    <mergeCell ref="FZR6:FZS6"/>
    <mergeCell ref="FZT6:FZU6"/>
    <mergeCell ref="FZV6:FZW6"/>
    <mergeCell ref="FZX6:FZY6"/>
    <mergeCell ref="FZF6:FZG6"/>
    <mergeCell ref="FZH6:FZI6"/>
    <mergeCell ref="FZJ6:FZK6"/>
    <mergeCell ref="FZL6:FZM6"/>
    <mergeCell ref="FZN6:FZO6"/>
    <mergeCell ref="FYV6:FYW6"/>
    <mergeCell ref="FYX6:FYY6"/>
    <mergeCell ref="FYZ6:FZA6"/>
    <mergeCell ref="FZB6:FZC6"/>
    <mergeCell ref="FZD6:FZE6"/>
    <mergeCell ref="FYL6:FYM6"/>
    <mergeCell ref="FYN6:FYO6"/>
    <mergeCell ref="FYP6:FYQ6"/>
    <mergeCell ref="FYR6:FYS6"/>
    <mergeCell ref="FYT6:FYU6"/>
    <mergeCell ref="FYB6:FYC6"/>
    <mergeCell ref="FYD6:FYE6"/>
    <mergeCell ref="FYF6:FYG6"/>
    <mergeCell ref="FYH6:FYI6"/>
    <mergeCell ref="FYJ6:FYK6"/>
    <mergeCell ref="FXR6:FXS6"/>
    <mergeCell ref="FXT6:FXU6"/>
    <mergeCell ref="FXV6:FXW6"/>
    <mergeCell ref="FXX6:FXY6"/>
    <mergeCell ref="FXZ6:FYA6"/>
    <mergeCell ref="FXH6:FXI6"/>
    <mergeCell ref="FXJ6:FXK6"/>
    <mergeCell ref="FXL6:FXM6"/>
    <mergeCell ref="FXN6:FXO6"/>
    <mergeCell ref="FXP6:FXQ6"/>
    <mergeCell ref="FWX6:FWY6"/>
    <mergeCell ref="FWZ6:FXA6"/>
    <mergeCell ref="FXB6:FXC6"/>
    <mergeCell ref="FXD6:FXE6"/>
    <mergeCell ref="FXF6:FXG6"/>
    <mergeCell ref="FWN6:FWO6"/>
    <mergeCell ref="FWP6:FWQ6"/>
    <mergeCell ref="FWR6:FWS6"/>
    <mergeCell ref="FWT6:FWU6"/>
    <mergeCell ref="FWV6:FWW6"/>
    <mergeCell ref="FWD6:FWE6"/>
    <mergeCell ref="FWF6:FWG6"/>
    <mergeCell ref="FWH6:FWI6"/>
    <mergeCell ref="FWJ6:FWK6"/>
    <mergeCell ref="FWL6:FWM6"/>
    <mergeCell ref="FVT6:FVU6"/>
    <mergeCell ref="FVV6:FVW6"/>
    <mergeCell ref="FVX6:FVY6"/>
    <mergeCell ref="FVZ6:FWA6"/>
    <mergeCell ref="FWB6:FWC6"/>
    <mergeCell ref="FVJ6:FVK6"/>
    <mergeCell ref="FVL6:FVM6"/>
    <mergeCell ref="FVN6:FVO6"/>
    <mergeCell ref="FVP6:FVQ6"/>
    <mergeCell ref="FVR6:FVS6"/>
    <mergeCell ref="FUZ6:FVA6"/>
    <mergeCell ref="FVB6:FVC6"/>
    <mergeCell ref="FVD6:FVE6"/>
    <mergeCell ref="FVF6:FVG6"/>
    <mergeCell ref="FVH6:FVI6"/>
    <mergeCell ref="FUP6:FUQ6"/>
    <mergeCell ref="FUR6:FUS6"/>
    <mergeCell ref="FUT6:FUU6"/>
    <mergeCell ref="FUV6:FUW6"/>
    <mergeCell ref="FUX6:FUY6"/>
    <mergeCell ref="FUF6:FUG6"/>
    <mergeCell ref="FUH6:FUI6"/>
    <mergeCell ref="FUJ6:FUK6"/>
    <mergeCell ref="FUL6:FUM6"/>
    <mergeCell ref="FUN6:FUO6"/>
    <mergeCell ref="FTV6:FTW6"/>
    <mergeCell ref="FTX6:FTY6"/>
    <mergeCell ref="FTZ6:FUA6"/>
    <mergeCell ref="FUB6:FUC6"/>
    <mergeCell ref="FUD6:FUE6"/>
    <mergeCell ref="FTL6:FTM6"/>
    <mergeCell ref="FTN6:FTO6"/>
    <mergeCell ref="FTP6:FTQ6"/>
    <mergeCell ref="FTR6:FTS6"/>
    <mergeCell ref="FTT6:FTU6"/>
    <mergeCell ref="FTB6:FTC6"/>
    <mergeCell ref="FTD6:FTE6"/>
    <mergeCell ref="FTF6:FTG6"/>
    <mergeCell ref="FTH6:FTI6"/>
    <mergeCell ref="FTJ6:FTK6"/>
    <mergeCell ref="FSR6:FSS6"/>
    <mergeCell ref="FST6:FSU6"/>
    <mergeCell ref="FSV6:FSW6"/>
    <mergeCell ref="FSX6:FSY6"/>
    <mergeCell ref="FSZ6:FTA6"/>
    <mergeCell ref="FSH6:FSI6"/>
    <mergeCell ref="FSJ6:FSK6"/>
    <mergeCell ref="FSL6:FSM6"/>
    <mergeCell ref="FSN6:FSO6"/>
    <mergeCell ref="FSP6:FSQ6"/>
    <mergeCell ref="FRX6:FRY6"/>
    <mergeCell ref="FRZ6:FSA6"/>
    <mergeCell ref="FSB6:FSC6"/>
    <mergeCell ref="FSD6:FSE6"/>
    <mergeCell ref="FSF6:FSG6"/>
    <mergeCell ref="FRN6:FRO6"/>
    <mergeCell ref="FRP6:FRQ6"/>
    <mergeCell ref="FRR6:FRS6"/>
    <mergeCell ref="FRT6:FRU6"/>
    <mergeCell ref="FRV6:FRW6"/>
    <mergeCell ref="FRD6:FRE6"/>
    <mergeCell ref="FRF6:FRG6"/>
    <mergeCell ref="FRH6:FRI6"/>
    <mergeCell ref="FRJ6:FRK6"/>
    <mergeCell ref="FRL6:FRM6"/>
    <mergeCell ref="FQT6:FQU6"/>
    <mergeCell ref="FQV6:FQW6"/>
    <mergeCell ref="FQX6:FQY6"/>
    <mergeCell ref="FQZ6:FRA6"/>
    <mergeCell ref="FRB6:FRC6"/>
    <mergeCell ref="FQJ6:FQK6"/>
    <mergeCell ref="FQL6:FQM6"/>
    <mergeCell ref="FQN6:FQO6"/>
    <mergeCell ref="FQP6:FQQ6"/>
    <mergeCell ref="FQR6:FQS6"/>
    <mergeCell ref="FPZ6:FQA6"/>
    <mergeCell ref="FQB6:FQC6"/>
    <mergeCell ref="FQD6:FQE6"/>
    <mergeCell ref="FQF6:FQG6"/>
    <mergeCell ref="FQH6:FQI6"/>
    <mergeCell ref="FPP6:FPQ6"/>
    <mergeCell ref="FPR6:FPS6"/>
    <mergeCell ref="FPT6:FPU6"/>
    <mergeCell ref="FPV6:FPW6"/>
    <mergeCell ref="FPX6:FPY6"/>
    <mergeCell ref="FPF6:FPG6"/>
    <mergeCell ref="FPH6:FPI6"/>
    <mergeCell ref="FPJ6:FPK6"/>
    <mergeCell ref="FPL6:FPM6"/>
    <mergeCell ref="FPN6:FPO6"/>
    <mergeCell ref="FOV6:FOW6"/>
    <mergeCell ref="FOX6:FOY6"/>
    <mergeCell ref="FOZ6:FPA6"/>
    <mergeCell ref="FPB6:FPC6"/>
    <mergeCell ref="FPD6:FPE6"/>
    <mergeCell ref="FOL6:FOM6"/>
    <mergeCell ref="FON6:FOO6"/>
    <mergeCell ref="FOP6:FOQ6"/>
    <mergeCell ref="FOR6:FOS6"/>
    <mergeCell ref="FOT6:FOU6"/>
    <mergeCell ref="FOB6:FOC6"/>
    <mergeCell ref="FOD6:FOE6"/>
    <mergeCell ref="FOF6:FOG6"/>
    <mergeCell ref="FOH6:FOI6"/>
    <mergeCell ref="FOJ6:FOK6"/>
    <mergeCell ref="FNR6:FNS6"/>
    <mergeCell ref="FNT6:FNU6"/>
    <mergeCell ref="FNV6:FNW6"/>
    <mergeCell ref="FNX6:FNY6"/>
    <mergeCell ref="FNZ6:FOA6"/>
    <mergeCell ref="FNH6:FNI6"/>
    <mergeCell ref="FNJ6:FNK6"/>
    <mergeCell ref="FNL6:FNM6"/>
    <mergeCell ref="FNN6:FNO6"/>
    <mergeCell ref="FNP6:FNQ6"/>
    <mergeCell ref="FMX6:FMY6"/>
    <mergeCell ref="FMZ6:FNA6"/>
    <mergeCell ref="FNB6:FNC6"/>
    <mergeCell ref="FND6:FNE6"/>
    <mergeCell ref="FNF6:FNG6"/>
    <mergeCell ref="FMN6:FMO6"/>
    <mergeCell ref="FMP6:FMQ6"/>
    <mergeCell ref="FMR6:FMS6"/>
    <mergeCell ref="FMT6:FMU6"/>
    <mergeCell ref="FMV6:FMW6"/>
    <mergeCell ref="FMD6:FME6"/>
    <mergeCell ref="FMF6:FMG6"/>
    <mergeCell ref="FMH6:FMI6"/>
    <mergeCell ref="FMJ6:FMK6"/>
    <mergeCell ref="FML6:FMM6"/>
    <mergeCell ref="FLT6:FLU6"/>
    <mergeCell ref="FLV6:FLW6"/>
    <mergeCell ref="FLX6:FLY6"/>
    <mergeCell ref="FLZ6:FMA6"/>
    <mergeCell ref="FMB6:FMC6"/>
    <mergeCell ref="FLJ6:FLK6"/>
    <mergeCell ref="FLL6:FLM6"/>
    <mergeCell ref="FLN6:FLO6"/>
    <mergeCell ref="FLP6:FLQ6"/>
    <mergeCell ref="FLR6:FLS6"/>
    <mergeCell ref="FKZ6:FLA6"/>
    <mergeCell ref="FLB6:FLC6"/>
    <mergeCell ref="FLD6:FLE6"/>
    <mergeCell ref="FLF6:FLG6"/>
    <mergeCell ref="FLH6:FLI6"/>
    <mergeCell ref="FKP6:FKQ6"/>
    <mergeCell ref="FKR6:FKS6"/>
    <mergeCell ref="FKT6:FKU6"/>
    <mergeCell ref="FKV6:FKW6"/>
    <mergeCell ref="FKX6:FKY6"/>
    <mergeCell ref="FKF6:FKG6"/>
    <mergeCell ref="FKH6:FKI6"/>
    <mergeCell ref="FKJ6:FKK6"/>
    <mergeCell ref="FKL6:FKM6"/>
    <mergeCell ref="FKN6:FKO6"/>
    <mergeCell ref="FJV6:FJW6"/>
    <mergeCell ref="FJX6:FJY6"/>
    <mergeCell ref="FJZ6:FKA6"/>
    <mergeCell ref="FKB6:FKC6"/>
    <mergeCell ref="FKD6:FKE6"/>
    <mergeCell ref="FJL6:FJM6"/>
    <mergeCell ref="FJN6:FJO6"/>
    <mergeCell ref="FJP6:FJQ6"/>
    <mergeCell ref="FJR6:FJS6"/>
    <mergeCell ref="FJT6:FJU6"/>
    <mergeCell ref="FJB6:FJC6"/>
    <mergeCell ref="FJD6:FJE6"/>
    <mergeCell ref="FJF6:FJG6"/>
    <mergeCell ref="FJH6:FJI6"/>
    <mergeCell ref="FJJ6:FJK6"/>
    <mergeCell ref="FIR6:FIS6"/>
    <mergeCell ref="FIT6:FIU6"/>
    <mergeCell ref="FIV6:FIW6"/>
    <mergeCell ref="FIX6:FIY6"/>
    <mergeCell ref="FIZ6:FJA6"/>
    <mergeCell ref="FIH6:FII6"/>
    <mergeCell ref="FIJ6:FIK6"/>
    <mergeCell ref="FIL6:FIM6"/>
    <mergeCell ref="FIN6:FIO6"/>
    <mergeCell ref="FIP6:FIQ6"/>
    <mergeCell ref="FHX6:FHY6"/>
    <mergeCell ref="FHZ6:FIA6"/>
    <mergeCell ref="FIB6:FIC6"/>
    <mergeCell ref="FID6:FIE6"/>
    <mergeCell ref="FIF6:FIG6"/>
    <mergeCell ref="FHN6:FHO6"/>
    <mergeCell ref="FHP6:FHQ6"/>
    <mergeCell ref="FHR6:FHS6"/>
    <mergeCell ref="FHT6:FHU6"/>
    <mergeCell ref="FHV6:FHW6"/>
    <mergeCell ref="FHD6:FHE6"/>
    <mergeCell ref="FHF6:FHG6"/>
    <mergeCell ref="FHH6:FHI6"/>
    <mergeCell ref="FHJ6:FHK6"/>
    <mergeCell ref="FHL6:FHM6"/>
    <mergeCell ref="FGT6:FGU6"/>
    <mergeCell ref="FGV6:FGW6"/>
    <mergeCell ref="FGX6:FGY6"/>
    <mergeCell ref="FGZ6:FHA6"/>
    <mergeCell ref="FHB6:FHC6"/>
    <mergeCell ref="FGJ6:FGK6"/>
    <mergeCell ref="FGL6:FGM6"/>
    <mergeCell ref="FGN6:FGO6"/>
    <mergeCell ref="FGP6:FGQ6"/>
    <mergeCell ref="FGR6:FGS6"/>
    <mergeCell ref="FFZ6:FGA6"/>
    <mergeCell ref="FGB6:FGC6"/>
    <mergeCell ref="FGD6:FGE6"/>
    <mergeCell ref="FGF6:FGG6"/>
    <mergeCell ref="FGH6:FGI6"/>
    <mergeCell ref="FFP6:FFQ6"/>
    <mergeCell ref="FFR6:FFS6"/>
    <mergeCell ref="FFT6:FFU6"/>
    <mergeCell ref="FFV6:FFW6"/>
    <mergeCell ref="FFX6:FFY6"/>
    <mergeCell ref="FFF6:FFG6"/>
    <mergeCell ref="FFH6:FFI6"/>
    <mergeCell ref="FFJ6:FFK6"/>
    <mergeCell ref="FFL6:FFM6"/>
    <mergeCell ref="FFN6:FFO6"/>
    <mergeCell ref="FEV6:FEW6"/>
    <mergeCell ref="FEX6:FEY6"/>
    <mergeCell ref="FEZ6:FFA6"/>
    <mergeCell ref="FFB6:FFC6"/>
    <mergeCell ref="FFD6:FFE6"/>
    <mergeCell ref="FEL6:FEM6"/>
    <mergeCell ref="FEN6:FEO6"/>
    <mergeCell ref="FEP6:FEQ6"/>
    <mergeCell ref="FER6:FES6"/>
    <mergeCell ref="FET6:FEU6"/>
    <mergeCell ref="FEB6:FEC6"/>
    <mergeCell ref="FED6:FEE6"/>
    <mergeCell ref="FEF6:FEG6"/>
    <mergeCell ref="FEH6:FEI6"/>
    <mergeCell ref="FEJ6:FEK6"/>
    <mergeCell ref="FDR6:FDS6"/>
    <mergeCell ref="FDT6:FDU6"/>
    <mergeCell ref="FDV6:FDW6"/>
    <mergeCell ref="FDX6:FDY6"/>
    <mergeCell ref="FDZ6:FEA6"/>
    <mergeCell ref="FDH6:FDI6"/>
    <mergeCell ref="FDJ6:FDK6"/>
    <mergeCell ref="FDL6:FDM6"/>
    <mergeCell ref="FDN6:FDO6"/>
    <mergeCell ref="FDP6:FDQ6"/>
    <mergeCell ref="FCX6:FCY6"/>
    <mergeCell ref="FCZ6:FDA6"/>
    <mergeCell ref="FDB6:FDC6"/>
    <mergeCell ref="FDD6:FDE6"/>
    <mergeCell ref="FDF6:FDG6"/>
    <mergeCell ref="FCN6:FCO6"/>
    <mergeCell ref="FCP6:FCQ6"/>
    <mergeCell ref="FCR6:FCS6"/>
    <mergeCell ref="FCT6:FCU6"/>
    <mergeCell ref="FCV6:FCW6"/>
    <mergeCell ref="FCD6:FCE6"/>
    <mergeCell ref="FCF6:FCG6"/>
    <mergeCell ref="FCH6:FCI6"/>
    <mergeCell ref="FCJ6:FCK6"/>
    <mergeCell ref="FCL6:FCM6"/>
    <mergeCell ref="FBT6:FBU6"/>
    <mergeCell ref="FBV6:FBW6"/>
    <mergeCell ref="FBX6:FBY6"/>
    <mergeCell ref="FBZ6:FCA6"/>
    <mergeCell ref="FCB6:FCC6"/>
    <mergeCell ref="FBJ6:FBK6"/>
    <mergeCell ref="FBL6:FBM6"/>
    <mergeCell ref="FBN6:FBO6"/>
    <mergeCell ref="FBP6:FBQ6"/>
    <mergeCell ref="FBR6:FBS6"/>
    <mergeCell ref="FAZ6:FBA6"/>
    <mergeCell ref="FBB6:FBC6"/>
    <mergeCell ref="FBD6:FBE6"/>
    <mergeCell ref="FBF6:FBG6"/>
    <mergeCell ref="FBH6:FBI6"/>
    <mergeCell ref="FAP6:FAQ6"/>
    <mergeCell ref="FAR6:FAS6"/>
    <mergeCell ref="FAT6:FAU6"/>
    <mergeCell ref="FAV6:FAW6"/>
    <mergeCell ref="FAX6:FAY6"/>
    <mergeCell ref="FAF6:FAG6"/>
    <mergeCell ref="FAH6:FAI6"/>
    <mergeCell ref="FAJ6:FAK6"/>
    <mergeCell ref="FAL6:FAM6"/>
    <mergeCell ref="FAN6:FAO6"/>
    <mergeCell ref="EZV6:EZW6"/>
    <mergeCell ref="EZX6:EZY6"/>
    <mergeCell ref="EZZ6:FAA6"/>
    <mergeCell ref="FAB6:FAC6"/>
    <mergeCell ref="FAD6:FAE6"/>
    <mergeCell ref="EZL6:EZM6"/>
    <mergeCell ref="EZN6:EZO6"/>
    <mergeCell ref="EZP6:EZQ6"/>
    <mergeCell ref="EZR6:EZS6"/>
    <mergeCell ref="EZT6:EZU6"/>
    <mergeCell ref="EZB6:EZC6"/>
    <mergeCell ref="EZD6:EZE6"/>
    <mergeCell ref="EZF6:EZG6"/>
    <mergeCell ref="EZH6:EZI6"/>
    <mergeCell ref="EZJ6:EZK6"/>
    <mergeCell ref="EYR6:EYS6"/>
    <mergeCell ref="EYT6:EYU6"/>
    <mergeCell ref="EYV6:EYW6"/>
    <mergeCell ref="EYX6:EYY6"/>
    <mergeCell ref="EYZ6:EZA6"/>
    <mergeCell ref="EYH6:EYI6"/>
    <mergeCell ref="EYJ6:EYK6"/>
    <mergeCell ref="EYL6:EYM6"/>
    <mergeCell ref="EYN6:EYO6"/>
    <mergeCell ref="EYP6:EYQ6"/>
    <mergeCell ref="EXX6:EXY6"/>
    <mergeCell ref="EXZ6:EYA6"/>
    <mergeCell ref="EYB6:EYC6"/>
    <mergeCell ref="EYD6:EYE6"/>
    <mergeCell ref="EYF6:EYG6"/>
    <mergeCell ref="EXN6:EXO6"/>
    <mergeCell ref="EXP6:EXQ6"/>
    <mergeCell ref="EXR6:EXS6"/>
    <mergeCell ref="EXT6:EXU6"/>
    <mergeCell ref="EXV6:EXW6"/>
    <mergeCell ref="EXD6:EXE6"/>
    <mergeCell ref="EXF6:EXG6"/>
    <mergeCell ref="EXH6:EXI6"/>
    <mergeCell ref="EXJ6:EXK6"/>
    <mergeCell ref="EXL6:EXM6"/>
    <mergeCell ref="EWT6:EWU6"/>
    <mergeCell ref="EWV6:EWW6"/>
    <mergeCell ref="EWX6:EWY6"/>
    <mergeCell ref="EWZ6:EXA6"/>
    <mergeCell ref="EXB6:EXC6"/>
    <mergeCell ref="EWJ6:EWK6"/>
    <mergeCell ref="EWL6:EWM6"/>
    <mergeCell ref="EWN6:EWO6"/>
    <mergeCell ref="EWP6:EWQ6"/>
    <mergeCell ref="EWR6:EWS6"/>
    <mergeCell ref="EVZ6:EWA6"/>
    <mergeCell ref="EWB6:EWC6"/>
    <mergeCell ref="EWD6:EWE6"/>
    <mergeCell ref="EWF6:EWG6"/>
    <mergeCell ref="EWH6:EWI6"/>
    <mergeCell ref="EVP6:EVQ6"/>
    <mergeCell ref="EVR6:EVS6"/>
    <mergeCell ref="EVT6:EVU6"/>
    <mergeCell ref="EVV6:EVW6"/>
    <mergeCell ref="EVX6:EVY6"/>
    <mergeCell ref="EVF6:EVG6"/>
    <mergeCell ref="EVH6:EVI6"/>
    <mergeCell ref="EVJ6:EVK6"/>
    <mergeCell ref="EVL6:EVM6"/>
    <mergeCell ref="EVN6:EVO6"/>
    <mergeCell ref="EUV6:EUW6"/>
    <mergeCell ref="EUX6:EUY6"/>
    <mergeCell ref="EUZ6:EVA6"/>
    <mergeCell ref="EVB6:EVC6"/>
    <mergeCell ref="EVD6:EVE6"/>
    <mergeCell ref="EUL6:EUM6"/>
    <mergeCell ref="EUN6:EUO6"/>
    <mergeCell ref="EUP6:EUQ6"/>
    <mergeCell ref="EUR6:EUS6"/>
    <mergeCell ref="EUT6:EUU6"/>
    <mergeCell ref="EUB6:EUC6"/>
    <mergeCell ref="EUD6:EUE6"/>
    <mergeCell ref="EUF6:EUG6"/>
    <mergeCell ref="EUH6:EUI6"/>
    <mergeCell ref="EUJ6:EUK6"/>
    <mergeCell ref="ETR6:ETS6"/>
    <mergeCell ref="ETT6:ETU6"/>
    <mergeCell ref="ETV6:ETW6"/>
    <mergeCell ref="ETX6:ETY6"/>
    <mergeCell ref="ETZ6:EUA6"/>
    <mergeCell ref="ETH6:ETI6"/>
    <mergeCell ref="ETJ6:ETK6"/>
    <mergeCell ref="ETL6:ETM6"/>
    <mergeCell ref="ETN6:ETO6"/>
    <mergeCell ref="ETP6:ETQ6"/>
    <mergeCell ref="ESX6:ESY6"/>
    <mergeCell ref="ESZ6:ETA6"/>
    <mergeCell ref="ETB6:ETC6"/>
    <mergeCell ref="ETD6:ETE6"/>
    <mergeCell ref="ETF6:ETG6"/>
    <mergeCell ref="ESN6:ESO6"/>
    <mergeCell ref="ESP6:ESQ6"/>
    <mergeCell ref="ESR6:ESS6"/>
    <mergeCell ref="EST6:ESU6"/>
    <mergeCell ref="ESV6:ESW6"/>
    <mergeCell ref="ESD6:ESE6"/>
    <mergeCell ref="ESF6:ESG6"/>
    <mergeCell ref="ESH6:ESI6"/>
    <mergeCell ref="ESJ6:ESK6"/>
    <mergeCell ref="ESL6:ESM6"/>
    <mergeCell ref="ERT6:ERU6"/>
    <mergeCell ref="ERV6:ERW6"/>
    <mergeCell ref="ERX6:ERY6"/>
    <mergeCell ref="ERZ6:ESA6"/>
    <mergeCell ref="ESB6:ESC6"/>
    <mergeCell ref="ERJ6:ERK6"/>
    <mergeCell ref="ERL6:ERM6"/>
    <mergeCell ref="ERN6:ERO6"/>
    <mergeCell ref="ERP6:ERQ6"/>
    <mergeCell ref="ERR6:ERS6"/>
    <mergeCell ref="EQZ6:ERA6"/>
    <mergeCell ref="ERB6:ERC6"/>
    <mergeCell ref="ERD6:ERE6"/>
    <mergeCell ref="ERF6:ERG6"/>
    <mergeCell ref="ERH6:ERI6"/>
    <mergeCell ref="EQP6:EQQ6"/>
    <mergeCell ref="EQR6:EQS6"/>
    <mergeCell ref="EQT6:EQU6"/>
    <mergeCell ref="EQV6:EQW6"/>
    <mergeCell ref="EQX6:EQY6"/>
    <mergeCell ref="EQF6:EQG6"/>
    <mergeCell ref="EQH6:EQI6"/>
    <mergeCell ref="EQJ6:EQK6"/>
    <mergeCell ref="EQL6:EQM6"/>
    <mergeCell ref="EQN6:EQO6"/>
    <mergeCell ref="EPV6:EPW6"/>
    <mergeCell ref="EPX6:EPY6"/>
    <mergeCell ref="EPZ6:EQA6"/>
    <mergeCell ref="EQB6:EQC6"/>
    <mergeCell ref="EQD6:EQE6"/>
    <mergeCell ref="EPL6:EPM6"/>
    <mergeCell ref="EPN6:EPO6"/>
    <mergeCell ref="EPP6:EPQ6"/>
    <mergeCell ref="EPR6:EPS6"/>
    <mergeCell ref="EPT6:EPU6"/>
    <mergeCell ref="EPB6:EPC6"/>
    <mergeCell ref="EPD6:EPE6"/>
    <mergeCell ref="EPF6:EPG6"/>
    <mergeCell ref="EPH6:EPI6"/>
    <mergeCell ref="EPJ6:EPK6"/>
    <mergeCell ref="EOR6:EOS6"/>
    <mergeCell ref="EOT6:EOU6"/>
    <mergeCell ref="EOV6:EOW6"/>
    <mergeCell ref="EOX6:EOY6"/>
    <mergeCell ref="EOZ6:EPA6"/>
    <mergeCell ref="EOH6:EOI6"/>
    <mergeCell ref="EOJ6:EOK6"/>
    <mergeCell ref="EOL6:EOM6"/>
    <mergeCell ref="EON6:EOO6"/>
    <mergeCell ref="EOP6:EOQ6"/>
    <mergeCell ref="ENX6:ENY6"/>
    <mergeCell ref="ENZ6:EOA6"/>
    <mergeCell ref="EOB6:EOC6"/>
    <mergeCell ref="EOD6:EOE6"/>
    <mergeCell ref="EOF6:EOG6"/>
    <mergeCell ref="ENN6:ENO6"/>
    <mergeCell ref="ENP6:ENQ6"/>
    <mergeCell ref="ENR6:ENS6"/>
    <mergeCell ref="ENT6:ENU6"/>
    <mergeCell ref="ENV6:ENW6"/>
    <mergeCell ref="END6:ENE6"/>
    <mergeCell ref="ENF6:ENG6"/>
    <mergeCell ref="ENH6:ENI6"/>
    <mergeCell ref="ENJ6:ENK6"/>
    <mergeCell ref="ENL6:ENM6"/>
    <mergeCell ref="EMT6:EMU6"/>
    <mergeCell ref="EMV6:EMW6"/>
    <mergeCell ref="EMX6:EMY6"/>
    <mergeCell ref="EMZ6:ENA6"/>
    <mergeCell ref="ENB6:ENC6"/>
    <mergeCell ref="EMJ6:EMK6"/>
    <mergeCell ref="EML6:EMM6"/>
    <mergeCell ref="EMN6:EMO6"/>
    <mergeCell ref="EMP6:EMQ6"/>
    <mergeCell ref="EMR6:EMS6"/>
    <mergeCell ref="ELZ6:EMA6"/>
    <mergeCell ref="EMB6:EMC6"/>
    <mergeCell ref="EMD6:EME6"/>
    <mergeCell ref="EMF6:EMG6"/>
    <mergeCell ref="EMH6:EMI6"/>
    <mergeCell ref="ELP6:ELQ6"/>
    <mergeCell ref="ELR6:ELS6"/>
    <mergeCell ref="ELT6:ELU6"/>
    <mergeCell ref="ELV6:ELW6"/>
    <mergeCell ref="ELX6:ELY6"/>
    <mergeCell ref="ELF6:ELG6"/>
    <mergeCell ref="ELH6:ELI6"/>
    <mergeCell ref="ELJ6:ELK6"/>
    <mergeCell ref="ELL6:ELM6"/>
    <mergeCell ref="ELN6:ELO6"/>
    <mergeCell ref="EKV6:EKW6"/>
    <mergeCell ref="EKX6:EKY6"/>
    <mergeCell ref="EKZ6:ELA6"/>
    <mergeCell ref="ELB6:ELC6"/>
    <mergeCell ref="ELD6:ELE6"/>
    <mergeCell ref="EKL6:EKM6"/>
    <mergeCell ref="EKN6:EKO6"/>
    <mergeCell ref="EKP6:EKQ6"/>
    <mergeCell ref="EKR6:EKS6"/>
    <mergeCell ref="EKT6:EKU6"/>
    <mergeCell ref="EKB6:EKC6"/>
    <mergeCell ref="EKD6:EKE6"/>
    <mergeCell ref="EKF6:EKG6"/>
    <mergeCell ref="EKH6:EKI6"/>
    <mergeCell ref="EKJ6:EKK6"/>
    <mergeCell ref="EJR6:EJS6"/>
    <mergeCell ref="EJT6:EJU6"/>
    <mergeCell ref="EJV6:EJW6"/>
    <mergeCell ref="EJX6:EJY6"/>
    <mergeCell ref="EJZ6:EKA6"/>
    <mergeCell ref="EJH6:EJI6"/>
    <mergeCell ref="EJJ6:EJK6"/>
    <mergeCell ref="EJL6:EJM6"/>
    <mergeCell ref="EJN6:EJO6"/>
    <mergeCell ref="EJP6:EJQ6"/>
    <mergeCell ref="EIX6:EIY6"/>
    <mergeCell ref="EIZ6:EJA6"/>
    <mergeCell ref="EJB6:EJC6"/>
    <mergeCell ref="EJD6:EJE6"/>
    <mergeCell ref="EJF6:EJG6"/>
    <mergeCell ref="EIN6:EIO6"/>
    <mergeCell ref="EIP6:EIQ6"/>
    <mergeCell ref="EIR6:EIS6"/>
    <mergeCell ref="EIT6:EIU6"/>
    <mergeCell ref="EIV6:EIW6"/>
    <mergeCell ref="EID6:EIE6"/>
    <mergeCell ref="EIF6:EIG6"/>
    <mergeCell ref="EIH6:EII6"/>
    <mergeCell ref="EIJ6:EIK6"/>
    <mergeCell ref="EIL6:EIM6"/>
    <mergeCell ref="EHT6:EHU6"/>
    <mergeCell ref="EHV6:EHW6"/>
    <mergeCell ref="EHX6:EHY6"/>
    <mergeCell ref="EHZ6:EIA6"/>
    <mergeCell ref="EIB6:EIC6"/>
    <mergeCell ref="EHJ6:EHK6"/>
    <mergeCell ref="EHL6:EHM6"/>
    <mergeCell ref="EHN6:EHO6"/>
    <mergeCell ref="EHP6:EHQ6"/>
    <mergeCell ref="EHR6:EHS6"/>
    <mergeCell ref="EGZ6:EHA6"/>
    <mergeCell ref="EHB6:EHC6"/>
    <mergeCell ref="EHD6:EHE6"/>
    <mergeCell ref="EHF6:EHG6"/>
    <mergeCell ref="EHH6:EHI6"/>
    <mergeCell ref="EGP6:EGQ6"/>
    <mergeCell ref="EGR6:EGS6"/>
    <mergeCell ref="EGT6:EGU6"/>
    <mergeCell ref="EGV6:EGW6"/>
    <mergeCell ref="EGX6:EGY6"/>
    <mergeCell ref="EGF6:EGG6"/>
    <mergeCell ref="EGH6:EGI6"/>
    <mergeCell ref="EGJ6:EGK6"/>
    <mergeCell ref="EGL6:EGM6"/>
    <mergeCell ref="EGN6:EGO6"/>
    <mergeCell ref="EFV6:EFW6"/>
    <mergeCell ref="EFX6:EFY6"/>
    <mergeCell ref="EFZ6:EGA6"/>
    <mergeCell ref="EGB6:EGC6"/>
    <mergeCell ref="EGD6:EGE6"/>
    <mergeCell ref="EFL6:EFM6"/>
    <mergeCell ref="EFN6:EFO6"/>
    <mergeCell ref="EFP6:EFQ6"/>
    <mergeCell ref="EFR6:EFS6"/>
    <mergeCell ref="EFT6:EFU6"/>
    <mergeCell ref="EFB6:EFC6"/>
    <mergeCell ref="EFD6:EFE6"/>
    <mergeCell ref="EFF6:EFG6"/>
    <mergeCell ref="EFH6:EFI6"/>
    <mergeCell ref="EFJ6:EFK6"/>
    <mergeCell ref="EER6:EES6"/>
    <mergeCell ref="EET6:EEU6"/>
    <mergeCell ref="EEV6:EEW6"/>
    <mergeCell ref="EEX6:EEY6"/>
    <mergeCell ref="EEZ6:EFA6"/>
    <mergeCell ref="EEH6:EEI6"/>
    <mergeCell ref="EEJ6:EEK6"/>
    <mergeCell ref="EEL6:EEM6"/>
    <mergeCell ref="EEN6:EEO6"/>
    <mergeCell ref="EEP6:EEQ6"/>
    <mergeCell ref="EDX6:EDY6"/>
    <mergeCell ref="EDZ6:EEA6"/>
    <mergeCell ref="EEB6:EEC6"/>
    <mergeCell ref="EED6:EEE6"/>
    <mergeCell ref="EEF6:EEG6"/>
    <mergeCell ref="EDN6:EDO6"/>
    <mergeCell ref="EDP6:EDQ6"/>
    <mergeCell ref="EDR6:EDS6"/>
    <mergeCell ref="EDT6:EDU6"/>
    <mergeCell ref="EDV6:EDW6"/>
    <mergeCell ref="EDD6:EDE6"/>
    <mergeCell ref="EDF6:EDG6"/>
    <mergeCell ref="EDH6:EDI6"/>
    <mergeCell ref="EDJ6:EDK6"/>
    <mergeCell ref="EDL6:EDM6"/>
    <mergeCell ref="ECT6:ECU6"/>
    <mergeCell ref="ECV6:ECW6"/>
    <mergeCell ref="ECX6:ECY6"/>
    <mergeCell ref="ECZ6:EDA6"/>
    <mergeCell ref="EDB6:EDC6"/>
    <mergeCell ref="ECJ6:ECK6"/>
    <mergeCell ref="ECL6:ECM6"/>
    <mergeCell ref="ECN6:ECO6"/>
    <mergeCell ref="ECP6:ECQ6"/>
    <mergeCell ref="ECR6:ECS6"/>
    <mergeCell ref="EBZ6:ECA6"/>
    <mergeCell ref="ECB6:ECC6"/>
    <mergeCell ref="ECD6:ECE6"/>
    <mergeCell ref="ECF6:ECG6"/>
    <mergeCell ref="ECH6:ECI6"/>
    <mergeCell ref="EBP6:EBQ6"/>
    <mergeCell ref="EBR6:EBS6"/>
    <mergeCell ref="EBT6:EBU6"/>
    <mergeCell ref="EBV6:EBW6"/>
    <mergeCell ref="EBX6:EBY6"/>
    <mergeCell ref="EBF6:EBG6"/>
    <mergeCell ref="EBH6:EBI6"/>
    <mergeCell ref="EBJ6:EBK6"/>
    <mergeCell ref="EBL6:EBM6"/>
    <mergeCell ref="EBN6:EBO6"/>
    <mergeCell ref="EAV6:EAW6"/>
    <mergeCell ref="EAX6:EAY6"/>
    <mergeCell ref="EAZ6:EBA6"/>
    <mergeCell ref="EBB6:EBC6"/>
    <mergeCell ref="EBD6:EBE6"/>
    <mergeCell ref="EAL6:EAM6"/>
    <mergeCell ref="EAN6:EAO6"/>
    <mergeCell ref="EAP6:EAQ6"/>
    <mergeCell ref="EAR6:EAS6"/>
    <mergeCell ref="EAT6:EAU6"/>
    <mergeCell ref="EAB6:EAC6"/>
    <mergeCell ref="EAD6:EAE6"/>
    <mergeCell ref="EAF6:EAG6"/>
    <mergeCell ref="EAH6:EAI6"/>
    <mergeCell ref="EAJ6:EAK6"/>
    <mergeCell ref="DZR6:DZS6"/>
    <mergeCell ref="DZT6:DZU6"/>
    <mergeCell ref="DZV6:DZW6"/>
    <mergeCell ref="DZX6:DZY6"/>
    <mergeCell ref="DZZ6:EAA6"/>
    <mergeCell ref="DZH6:DZI6"/>
    <mergeCell ref="DZJ6:DZK6"/>
    <mergeCell ref="DZL6:DZM6"/>
    <mergeCell ref="DZN6:DZO6"/>
    <mergeCell ref="DZP6:DZQ6"/>
    <mergeCell ref="DYX6:DYY6"/>
    <mergeCell ref="DYZ6:DZA6"/>
    <mergeCell ref="DZB6:DZC6"/>
    <mergeCell ref="DZD6:DZE6"/>
    <mergeCell ref="DZF6:DZG6"/>
    <mergeCell ref="DYN6:DYO6"/>
    <mergeCell ref="DYP6:DYQ6"/>
    <mergeCell ref="DYR6:DYS6"/>
    <mergeCell ref="DYT6:DYU6"/>
    <mergeCell ref="DYV6:DYW6"/>
    <mergeCell ref="DYD6:DYE6"/>
    <mergeCell ref="DYF6:DYG6"/>
    <mergeCell ref="DYH6:DYI6"/>
    <mergeCell ref="DYJ6:DYK6"/>
    <mergeCell ref="DYL6:DYM6"/>
    <mergeCell ref="DXT6:DXU6"/>
    <mergeCell ref="DXV6:DXW6"/>
    <mergeCell ref="DXX6:DXY6"/>
    <mergeCell ref="DXZ6:DYA6"/>
    <mergeCell ref="DYB6:DYC6"/>
    <mergeCell ref="DXJ6:DXK6"/>
    <mergeCell ref="DXL6:DXM6"/>
    <mergeCell ref="DXN6:DXO6"/>
    <mergeCell ref="DXP6:DXQ6"/>
    <mergeCell ref="DXR6:DXS6"/>
    <mergeCell ref="DWZ6:DXA6"/>
    <mergeCell ref="DXB6:DXC6"/>
    <mergeCell ref="DXD6:DXE6"/>
    <mergeCell ref="DXF6:DXG6"/>
    <mergeCell ref="DXH6:DXI6"/>
    <mergeCell ref="DWP6:DWQ6"/>
    <mergeCell ref="DWR6:DWS6"/>
    <mergeCell ref="DWT6:DWU6"/>
    <mergeCell ref="DWV6:DWW6"/>
    <mergeCell ref="DWX6:DWY6"/>
    <mergeCell ref="DWF6:DWG6"/>
    <mergeCell ref="DWH6:DWI6"/>
    <mergeCell ref="DWJ6:DWK6"/>
    <mergeCell ref="DWL6:DWM6"/>
    <mergeCell ref="DWN6:DWO6"/>
    <mergeCell ref="DVV6:DVW6"/>
    <mergeCell ref="DVX6:DVY6"/>
    <mergeCell ref="DVZ6:DWA6"/>
    <mergeCell ref="DWB6:DWC6"/>
    <mergeCell ref="DWD6:DWE6"/>
    <mergeCell ref="DVL6:DVM6"/>
    <mergeCell ref="DVN6:DVO6"/>
    <mergeCell ref="DVP6:DVQ6"/>
    <mergeCell ref="DVR6:DVS6"/>
    <mergeCell ref="DVT6:DVU6"/>
    <mergeCell ref="DVB6:DVC6"/>
    <mergeCell ref="DVD6:DVE6"/>
    <mergeCell ref="DVF6:DVG6"/>
    <mergeCell ref="DVH6:DVI6"/>
    <mergeCell ref="DVJ6:DVK6"/>
    <mergeCell ref="DUR6:DUS6"/>
    <mergeCell ref="DUT6:DUU6"/>
    <mergeCell ref="DUV6:DUW6"/>
    <mergeCell ref="DUX6:DUY6"/>
    <mergeCell ref="DUZ6:DVA6"/>
    <mergeCell ref="DUH6:DUI6"/>
    <mergeCell ref="DUJ6:DUK6"/>
    <mergeCell ref="DUL6:DUM6"/>
    <mergeCell ref="DUN6:DUO6"/>
    <mergeCell ref="DUP6:DUQ6"/>
    <mergeCell ref="DTX6:DTY6"/>
    <mergeCell ref="DTZ6:DUA6"/>
    <mergeCell ref="DUB6:DUC6"/>
    <mergeCell ref="DUD6:DUE6"/>
    <mergeCell ref="DUF6:DUG6"/>
    <mergeCell ref="DTN6:DTO6"/>
    <mergeCell ref="DTP6:DTQ6"/>
    <mergeCell ref="DTR6:DTS6"/>
    <mergeCell ref="DTT6:DTU6"/>
    <mergeCell ref="DTV6:DTW6"/>
    <mergeCell ref="DTD6:DTE6"/>
    <mergeCell ref="DTF6:DTG6"/>
    <mergeCell ref="DTH6:DTI6"/>
    <mergeCell ref="DTJ6:DTK6"/>
    <mergeCell ref="DTL6:DTM6"/>
    <mergeCell ref="DST6:DSU6"/>
    <mergeCell ref="DSV6:DSW6"/>
    <mergeCell ref="DSX6:DSY6"/>
    <mergeCell ref="DSZ6:DTA6"/>
    <mergeCell ref="DTB6:DTC6"/>
    <mergeCell ref="DSJ6:DSK6"/>
    <mergeCell ref="DSL6:DSM6"/>
    <mergeCell ref="DSN6:DSO6"/>
    <mergeCell ref="DSP6:DSQ6"/>
    <mergeCell ref="DSR6:DSS6"/>
    <mergeCell ref="DRZ6:DSA6"/>
    <mergeCell ref="DSB6:DSC6"/>
    <mergeCell ref="DSD6:DSE6"/>
    <mergeCell ref="DSF6:DSG6"/>
    <mergeCell ref="DSH6:DSI6"/>
    <mergeCell ref="DRP6:DRQ6"/>
    <mergeCell ref="DRR6:DRS6"/>
    <mergeCell ref="DRT6:DRU6"/>
    <mergeCell ref="DRV6:DRW6"/>
    <mergeCell ref="DRX6:DRY6"/>
    <mergeCell ref="DRF6:DRG6"/>
    <mergeCell ref="DRH6:DRI6"/>
    <mergeCell ref="DRJ6:DRK6"/>
    <mergeCell ref="DRL6:DRM6"/>
    <mergeCell ref="DRN6:DRO6"/>
    <mergeCell ref="DQV6:DQW6"/>
    <mergeCell ref="DQX6:DQY6"/>
    <mergeCell ref="DQZ6:DRA6"/>
    <mergeCell ref="DRB6:DRC6"/>
    <mergeCell ref="DRD6:DRE6"/>
    <mergeCell ref="DQL6:DQM6"/>
    <mergeCell ref="DQN6:DQO6"/>
    <mergeCell ref="DQP6:DQQ6"/>
    <mergeCell ref="DQR6:DQS6"/>
    <mergeCell ref="DQT6:DQU6"/>
    <mergeCell ref="DQB6:DQC6"/>
    <mergeCell ref="DQD6:DQE6"/>
    <mergeCell ref="DQF6:DQG6"/>
    <mergeCell ref="DQH6:DQI6"/>
    <mergeCell ref="DQJ6:DQK6"/>
    <mergeCell ref="DPR6:DPS6"/>
    <mergeCell ref="DPT6:DPU6"/>
    <mergeCell ref="DPV6:DPW6"/>
    <mergeCell ref="DPX6:DPY6"/>
    <mergeCell ref="DPZ6:DQA6"/>
    <mergeCell ref="DPH6:DPI6"/>
    <mergeCell ref="DPJ6:DPK6"/>
    <mergeCell ref="DPL6:DPM6"/>
    <mergeCell ref="DPN6:DPO6"/>
    <mergeCell ref="DPP6:DPQ6"/>
    <mergeCell ref="DOX6:DOY6"/>
    <mergeCell ref="DOZ6:DPA6"/>
    <mergeCell ref="DPB6:DPC6"/>
    <mergeCell ref="DPD6:DPE6"/>
    <mergeCell ref="DPF6:DPG6"/>
    <mergeCell ref="DON6:DOO6"/>
    <mergeCell ref="DOP6:DOQ6"/>
    <mergeCell ref="DOR6:DOS6"/>
    <mergeCell ref="DOT6:DOU6"/>
    <mergeCell ref="DOV6:DOW6"/>
    <mergeCell ref="DOD6:DOE6"/>
    <mergeCell ref="DOF6:DOG6"/>
    <mergeCell ref="DOH6:DOI6"/>
    <mergeCell ref="DOJ6:DOK6"/>
    <mergeCell ref="DOL6:DOM6"/>
    <mergeCell ref="DNT6:DNU6"/>
    <mergeCell ref="DNV6:DNW6"/>
    <mergeCell ref="DNX6:DNY6"/>
    <mergeCell ref="DNZ6:DOA6"/>
    <mergeCell ref="DOB6:DOC6"/>
    <mergeCell ref="DNJ6:DNK6"/>
    <mergeCell ref="DNL6:DNM6"/>
    <mergeCell ref="DNN6:DNO6"/>
    <mergeCell ref="DNP6:DNQ6"/>
    <mergeCell ref="DNR6:DNS6"/>
    <mergeCell ref="DMZ6:DNA6"/>
    <mergeCell ref="DNB6:DNC6"/>
    <mergeCell ref="DND6:DNE6"/>
    <mergeCell ref="DNF6:DNG6"/>
    <mergeCell ref="DNH6:DNI6"/>
    <mergeCell ref="DMP6:DMQ6"/>
    <mergeCell ref="DMR6:DMS6"/>
    <mergeCell ref="DMT6:DMU6"/>
    <mergeCell ref="DMV6:DMW6"/>
    <mergeCell ref="DMX6:DMY6"/>
    <mergeCell ref="DMF6:DMG6"/>
    <mergeCell ref="DMH6:DMI6"/>
    <mergeCell ref="DMJ6:DMK6"/>
    <mergeCell ref="DML6:DMM6"/>
    <mergeCell ref="DMN6:DMO6"/>
    <mergeCell ref="DLV6:DLW6"/>
    <mergeCell ref="DLX6:DLY6"/>
    <mergeCell ref="DLZ6:DMA6"/>
    <mergeCell ref="DMB6:DMC6"/>
    <mergeCell ref="DMD6:DME6"/>
    <mergeCell ref="DLL6:DLM6"/>
    <mergeCell ref="DLN6:DLO6"/>
    <mergeCell ref="DLP6:DLQ6"/>
    <mergeCell ref="DLR6:DLS6"/>
    <mergeCell ref="DLT6:DLU6"/>
    <mergeCell ref="DLB6:DLC6"/>
    <mergeCell ref="DLD6:DLE6"/>
    <mergeCell ref="DLF6:DLG6"/>
    <mergeCell ref="DLH6:DLI6"/>
    <mergeCell ref="DLJ6:DLK6"/>
    <mergeCell ref="DKR6:DKS6"/>
    <mergeCell ref="DKT6:DKU6"/>
    <mergeCell ref="DKV6:DKW6"/>
    <mergeCell ref="DKX6:DKY6"/>
    <mergeCell ref="DKZ6:DLA6"/>
    <mergeCell ref="DKH6:DKI6"/>
    <mergeCell ref="DKJ6:DKK6"/>
    <mergeCell ref="DKL6:DKM6"/>
    <mergeCell ref="DKN6:DKO6"/>
    <mergeCell ref="DKP6:DKQ6"/>
    <mergeCell ref="DJX6:DJY6"/>
    <mergeCell ref="DJZ6:DKA6"/>
    <mergeCell ref="DKB6:DKC6"/>
    <mergeCell ref="DKD6:DKE6"/>
    <mergeCell ref="DKF6:DKG6"/>
    <mergeCell ref="DJN6:DJO6"/>
    <mergeCell ref="DJP6:DJQ6"/>
    <mergeCell ref="DJR6:DJS6"/>
    <mergeCell ref="DJT6:DJU6"/>
    <mergeCell ref="DJV6:DJW6"/>
    <mergeCell ref="DJD6:DJE6"/>
    <mergeCell ref="DJF6:DJG6"/>
    <mergeCell ref="DJH6:DJI6"/>
    <mergeCell ref="DJJ6:DJK6"/>
    <mergeCell ref="DJL6:DJM6"/>
    <mergeCell ref="DIT6:DIU6"/>
    <mergeCell ref="DIV6:DIW6"/>
    <mergeCell ref="DIX6:DIY6"/>
    <mergeCell ref="DIZ6:DJA6"/>
    <mergeCell ref="DJB6:DJC6"/>
    <mergeCell ref="DIJ6:DIK6"/>
    <mergeCell ref="DIL6:DIM6"/>
    <mergeCell ref="DIN6:DIO6"/>
    <mergeCell ref="DIP6:DIQ6"/>
    <mergeCell ref="DIR6:DIS6"/>
    <mergeCell ref="DHZ6:DIA6"/>
    <mergeCell ref="DIB6:DIC6"/>
    <mergeCell ref="DID6:DIE6"/>
    <mergeCell ref="DIF6:DIG6"/>
    <mergeCell ref="DIH6:DII6"/>
    <mergeCell ref="DHP6:DHQ6"/>
    <mergeCell ref="DHR6:DHS6"/>
    <mergeCell ref="DHT6:DHU6"/>
    <mergeCell ref="DHV6:DHW6"/>
    <mergeCell ref="DHX6:DHY6"/>
    <mergeCell ref="DHF6:DHG6"/>
    <mergeCell ref="DHH6:DHI6"/>
    <mergeCell ref="DHJ6:DHK6"/>
    <mergeCell ref="DHL6:DHM6"/>
    <mergeCell ref="DHN6:DHO6"/>
    <mergeCell ref="DGV6:DGW6"/>
    <mergeCell ref="DGX6:DGY6"/>
    <mergeCell ref="DGZ6:DHA6"/>
    <mergeCell ref="DHB6:DHC6"/>
    <mergeCell ref="DHD6:DHE6"/>
    <mergeCell ref="DGL6:DGM6"/>
    <mergeCell ref="DGN6:DGO6"/>
    <mergeCell ref="DGP6:DGQ6"/>
    <mergeCell ref="DGR6:DGS6"/>
    <mergeCell ref="DGT6:DGU6"/>
    <mergeCell ref="DGB6:DGC6"/>
    <mergeCell ref="DGD6:DGE6"/>
    <mergeCell ref="DGF6:DGG6"/>
    <mergeCell ref="DGH6:DGI6"/>
    <mergeCell ref="DGJ6:DGK6"/>
    <mergeCell ref="DFR6:DFS6"/>
    <mergeCell ref="DFT6:DFU6"/>
    <mergeCell ref="DFV6:DFW6"/>
    <mergeCell ref="DFX6:DFY6"/>
    <mergeCell ref="DFZ6:DGA6"/>
    <mergeCell ref="DFH6:DFI6"/>
    <mergeCell ref="DFJ6:DFK6"/>
    <mergeCell ref="DFL6:DFM6"/>
    <mergeCell ref="DFN6:DFO6"/>
    <mergeCell ref="DFP6:DFQ6"/>
    <mergeCell ref="DEX6:DEY6"/>
    <mergeCell ref="DEZ6:DFA6"/>
    <mergeCell ref="DFB6:DFC6"/>
    <mergeCell ref="DFD6:DFE6"/>
    <mergeCell ref="DFF6:DFG6"/>
    <mergeCell ref="DEN6:DEO6"/>
    <mergeCell ref="DEP6:DEQ6"/>
    <mergeCell ref="DER6:DES6"/>
    <mergeCell ref="DET6:DEU6"/>
    <mergeCell ref="DEV6:DEW6"/>
    <mergeCell ref="DED6:DEE6"/>
    <mergeCell ref="DEF6:DEG6"/>
    <mergeCell ref="DEH6:DEI6"/>
    <mergeCell ref="DEJ6:DEK6"/>
    <mergeCell ref="DEL6:DEM6"/>
    <mergeCell ref="DDT6:DDU6"/>
    <mergeCell ref="DDV6:DDW6"/>
    <mergeCell ref="DDX6:DDY6"/>
    <mergeCell ref="DDZ6:DEA6"/>
    <mergeCell ref="DEB6:DEC6"/>
    <mergeCell ref="DDJ6:DDK6"/>
    <mergeCell ref="DDL6:DDM6"/>
    <mergeCell ref="DDN6:DDO6"/>
    <mergeCell ref="DDP6:DDQ6"/>
    <mergeCell ref="DDR6:DDS6"/>
    <mergeCell ref="DCZ6:DDA6"/>
    <mergeCell ref="DDB6:DDC6"/>
    <mergeCell ref="DDD6:DDE6"/>
    <mergeCell ref="DDF6:DDG6"/>
    <mergeCell ref="DDH6:DDI6"/>
    <mergeCell ref="DCP6:DCQ6"/>
    <mergeCell ref="DCR6:DCS6"/>
    <mergeCell ref="DCT6:DCU6"/>
    <mergeCell ref="DCV6:DCW6"/>
    <mergeCell ref="DCX6:DCY6"/>
    <mergeCell ref="DCF6:DCG6"/>
    <mergeCell ref="DCH6:DCI6"/>
    <mergeCell ref="DCJ6:DCK6"/>
    <mergeCell ref="DCL6:DCM6"/>
    <mergeCell ref="DCN6:DCO6"/>
    <mergeCell ref="DBV6:DBW6"/>
    <mergeCell ref="DBX6:DBY6"/>
    <mergeCell ref="DBZ6:DCA6"/>
    <mergeCell ref="DCB6:DCC6"/>
    <mergeCell ref="DCD6:DCE6"/>
    <mergeCell ref="DBL6:DBM6"/>
    <mergeCell ref="DBN6:DBO6"/>
    <mergeCell ref="DBP6:DBQ6"/>
    <mergeCell ref="DBR6:DBS6"/>
    <mergeCell ref="DBT6:DBU6"/>
    <mergeCell ref="DBB6:DBC6"/>
    <mergeCell ref="DBD6:DBE6"/>
    <mergeCell ref="DBF6:DBG6"/>
    <mergeCell ref="DBH6:DBI6"/>
    <mergeCell ref="DBJ6:DBK6"/>
    <mergeCell ref="DAR6:DAS6"/>
    <mergeCell ref="DAT6:DAU6"/>
    <mergeCell ref="DAV6:DAW6"/>
    <mergeCell ref="DAX6:DAY6"/>
    <mergeCell ref="DAZ6:DBA6"/>
    <mergeCell ref="DAH6:DAI6"/>
    <mergeCell ref="DAJ6:DAK6"/>
    <mergeCell ref="DAL6:DAM6"/>
    <mergeCell ref="DAN6:DAO6"/>
    <mergeCell ref="DAP6:DAQ6"/>
    <mergeCell ref="CZX6:CZY6"/>
    <mergeCell ref="CZZ6:DAA6"/>
    <mergeCell ref="DAB6:DAC6"/>
    <mergeCell ref="DAD6:DAE6"/>
    <mergeCell ref="DAF6:DAG6"/>
    <mergeCell ref="CZN6:CZO6"/>
    <mergeCell ref="CZP6:CZQ6"/>
    <mergeCell ref="CZR6:CZS6"/>
    <mergeCell ref="CZT6:CZU6"/>
    <mergeCell ref="CZV6:CZW6"/>
    <mergeCell ref="CZD6:CZE6"/>
    <mergeCell ref="CZF6:CZG6"/>
    <mergeCell ref="CZH6:CZI6"/>
    <mergeCell ref="CZJ6:CZK6"/>
    <mergeCell ref="CZL6:CZM6"/>
    <mergeCell ref="CYT6:CYU6"/>
    <mergeCell ref="CYV6:CYW6"/>
    <mergeCell ref="CYX6:CYY6"/>
    <mergeCell ref="CYZ6:CZA6"/>
    <mergeCell ref="CZB6:CZC6"/>
    <mergeCell ref="CYJ6:CYK6"/>
    <mergeCell ref="CYL6:CYM6"/>
    <mergeCell ref="CYN6:CYO6"/>
    <mergeCell ref="CYP6:CYQ6"/>
    <mergeCell ref="CYR6:CYS6"/>
    <mergeCell ref="CXZ6:CYA6"/>
    <mergeCell ref="CYB6:CYC6"/>
    <mergeCell ref="CYD6:CYE6"/>
    <mergeCell ref="CYF6:CYG6"/>
    <mergeCell ref="CYH6:CYI6"/>
    <mergeCell ref="CXP6:CXQ6"/>
    <mergeCell ref="CXR6:CXS6"/>
    <mergeCell ref="CXT6:CXU6"/>
    <mergeCell ref="CXV6:CXW6"/>
    <mergeCell ref="CXX6:CXY6"/>
    <mergeCell ref="CXF6:CXG6"/>
    <mergeCell ref="CXH6:CXI6"/>
    <mergeCell ref="CXJ6:CXK6"/>
    <mergeCell ref="CXL6:CXM6"/>
    <mergeCell ref="CXN6:CXO6"/>
    <mergeCell ref="CWV6:CWW6"/>
    <mergeCell ref="CWX6:CWY6"/>
    <mergeCell ref="CWZ6:CXA6"/>
    <mergeCell ref="CXB6:CXC6"/>
    <mergeCell ref="CXD6:CXE6"/>
    <mergeCell ref="CWL6:CWM6"/>
    <mergeCell ref="CWN6:CWO6"/>
    <mergeCell ref="CWP6:CWQ6"/>
    <mergeCell ref="CWR6:CWS6"/>
    <mergeCell ref="CWT6:CWU6"/>
    <mergeCell ref="CWB6:CWC6"/>
    <mergeCell ref="CWD6:CWE6"/>
    <mergeCell ref="CWF6:CWG6"/>
    <mergeCell ref="CWH6:CWI6"/>
    <mergeCell ref="CWJ6:CWK6"/>
    <mergeCell ref="CVR6:CVS6"/>
    <mergeCell ref="CVT6:CVU6"/>
    <mergeCell ref="CVV6:CVW6"/>
    <mergeCell ref="CVX6:CVY6"/>
    <mergeCell ref="CVZ6:CWA6"/>
    <mergeCell ref="CVH6:CVI6"/>
    <mergeCell ref="CVJ6:CVK6"/>
    <mergeCell ref="CVL6:CVM6"/>
    <mergeCell ref="CVN6:CVO6"/>
    <mergeCell ref="CVP6:CVQ6"/>
    <mergeCell ref="CUX6:CUY6"/>
    <mergeCell ref="CUZ6:CVA6"/>
    <mergeCell ref="CVB6:CVC6"/>
    <mergeCell ref="CVD6:CVE6"/>
    <mergeCell ref="CVF6:CVG6"/>
    <mergeCell ref="CUN6:CUO6"/>
    <mergeCell ref="CUP6:CUQ6"/>
    <mergeCell ref="CUR6:CUS6"/>
    <mergeCell ref="CUT6:CUU6"/>
    <mergeCell ref="CUV6:CUW6"/>
    <mergeCell ref="CUD6:CUE6"/>
    <mergeCell ref="CUF6:CUG6"/>
    <mergeCell ref="CUH6:CUI6"/>
    <mergeCell ref="CUJ6:CUK6"/>
    <mergeCell ref="CUL6:CUM6"/>
    <mergeCell ref="CTT6:CTU6"/>
    <mergeCell ref="CTV6:CTW6"/>
    <mergeCell ref="CTX6:CTY6"/>
    <mergeCell ref="CTZ6:CUA6"/>
    <mergeCell ref="CUB6:CUC6"/>
    <mergeCell ref="CTJ6:CTK6"/>
    <mergeCell ref="CTL6:CTM6"/>
    <mergeCell ref="CTN6:CTO6"/>
    <mergeCell ref="CTP6:CTQ6"/>
    <mergeCell ref="CTR6:CTS6"/>
    <mergeCell ref="CSZ6:CTA6"/>
    <mergeCell ref="CTB6:CTC6"/>
    <mergeCell ref="CTD6:CTE6"/>
    <mergeCell ref="CTF6:CTG6"/>
    <mergeCell ref="CTH6:CTI6"/>
    <mergeCell ref="CSP6:CSQ6"/>
    <mergeCell ref="CSR6:CSS6"/>
    <mergeCell ref="CST6:CSU6"/>
    <mergeCell ref="CSV6:CSW6"/>
    <mergeCell ref="CSX6:CSY6"/>
    <mergeCell ref="CSF6:CSG6"/>
    <mergeCell ref="CSH6:CSI6"/>
    <mergeCell ref="CSJ6:CSK6"/>
    <mergeCell ref="CSL6:CSM6"/>
    <mergeCell ref="CSN6:CSO6"/>
    <mergeCell ref="CRV6:CRW6"/>
    <mergeCell ref="CRX6:CRY6"/>
    <mergeCell ref="CRZ6:CSA6"/>
    <mergeCell ref="CSB6:CSC6"/>
    <mergeCell ref="CSD6:CSE6"/>
    <mergeCell ref="CRL6:CRM6"/>
    <mergeCell ref="CRN6:CRO6"/>
    <mergeCell ref="CRP6:CRQ6"/>
    <mergeCell ref="CRR6:CRS6"/>
    <mergeCell ref="CRT6:CRU6"/>
    <mergeCell ref="CRB6:CRC6"/>
    <mergeCell ref="CRD6:CRE6"/>
    <mergeCell ref="CRF6:CRG6"/>
    <mergeCell ref="CRH6:CRI6"/>
    <mergeCell ref="CRJ6:CRK6"/>
    <mergeCell ref="CQR6:CQS6"/>
    <mergeCell ref="CQT6:CQU6"/>
    <mergeCell ref="CQV6:CQW6"/>
    <mergeCell ref="CQX6:CQY6"/>
    <mergeCell ref="CQZ6:CRA6"/>
    <mergeCell ref="CQH6:CQI6"/>
    <mergeCell ref="CQJ6:CQK6"/>
    <mergeCell ref="CQL6:CQM6"/>
    <mergeCell ref="CQN6:CQO6"/>
    <mergeCell ref="CQP6:CQQ6"/>
    <mergeCell ref="CPX6:CPY6"/>
    <mergeCell ref="CPZ6:CQA6"/>
    <mergeCell ref="CQB6:CQC6"/>
    <mergeCell ref="CQD6:CQE6"/>
    <mergeCell ref="CQF6:CQG6"/>
    <mergeCell ref="CPN6:CPO6"/>
    <mergeCell ref="CPP6:CPQ6"/>
    <mergeCell ref="CPR6:CPS6"/>
    <mergeCell ref="CPT6:CPU6"/>
    <mergeCell ref="CPV6:CPW6"/>
    <mergeCell ref="CPD6:CPE6"/>
    <mergeCell ref="CPF6:CPG6"/>
    <mergeCell ref="CPH6:CPI6"/>
    <mergeCell ref="CPJ6:CPK6"/>
    <mergeCell ref="CPL6:CPM6"/>
    <mergeCell ref="COT6:COU6"/>
    <mergeCell ref="COV6:COW6"/>
    <mergeCell ref="COX6:COY6"/>
    <mergeCell ref="COZ6:CPA6"/>
    <mergeCell ref="CPB6:CPC6"/>
    <mergeCell ref="COJ6:COK6"/>
    <mergeCell ref="COL6:COM6"/>
    <mergeCell ref="CON6:COO6"/>
    <mergeCell ref="COP6:COQ6"/>
    <mergeCell ref="COR6:COS6"/>
    <mergeCell ref="CNZ6:COA6"/>
    <mergeCell ref="COB6:COC6"/>
    <mergeCell ref="COD6:COE6"/>
    <mergeCell ref="COF6:COG6"/>
    <mergeCell ref="COH6:COI6"/>
    <mergeCell ref="CNP6:CNQ6"/>
    <mergeCell ref="CNR6:CNS6"/>
    <mergeCell ref="CNT6:CNU6"/>
    <mergeCell ref="CNV6:CNW6"/>
    <mergeCell ref="CNX6:CNY6"/>
    <mergeCell ref="CNF6:CNG6"/>
    <mergeCell ref="CNH6:CNI6"/>
    <mergeCell ref="CNJ6:CNK6"/>
    <mergeCell ref="CNL6:CNM6"/>
    <mergeCell ref="CNN6:CNO6"/>
    <mergeCell ref="CMV6:CMW6"/>
    <mergeCell ref="CMX6:CMY6"/>
    <mergeCell ref="CMZ6:CNA6"/>
    <mergeCell ref="CNB6:CNC6"/>
    <mergeCell ref="CND6:CNE6"/>
    <mergeCell ref="CML6:CMM6"/>
    <mergeCell ref="CMN6:CMO6"/>
    <mergeCell ref="CMP6:CMQ6"/>
    <mergeCell ref="CMR6:CMS6"/>
    <mergeCell ref="CMT6:CMU6"/>
    <mergeCell ref="CMB6:CMC6"/>
    <mergeCell ref="CMD6:CME6"/>
    <mergeCell ref="CMF6:CMG6"/>
    <mergeCell ref="CMH6:CMI6"/>
    <mergeCell ref="CMJ6:CMK6"/>
    <mergeCell ref="CLR6:CLS6"/>
    <mergeCell ref="CLT6:CLU6"/>
    <mergeCell ref="CLV6:CLW6"/>
    <mergeCell ref="CLX6:CLY6"/>
    <mergeCell ref="CLZ6:CMA6"/>
    <mergeCell ref="CLH6:CLI6"/>
    <mergeCell ref="CLJ6:CLK6"/>
    <mergeCell ref="CLL6:CLM6"/>
    <mergeCell ref="CLN6:CLO6"/>
    <mergeCell ref="CLP6:CLQ6"/>
    <mergeCell ref="CKX6:CKY6"/>
    <mergeCell ref="CKZ6:CLA6"/>
    <mergeCell ref="CLB6:CLC6"/>
    <mergeCell ref="CLD6:CLE6"/>
    <mergeCell ref="CLF6:CLG6"/>
    <mergeCell ref="CKN6:CKO6"/>
    <mergeCell ref="CKP6:CKQ6"/>
    <mergeCell ref="CKR6:CKS6"/>
    <mergeCell ref="CKT6:CKU6"/>
    <mergeCell ref="CKV6:CKW6"/>
    <mergeCell ref="CKD6:CKE6"/>
    <mergeCell ref="CKF6:CKG6"/>
    <mergeCell ref="CKH6:CKI6"/>
    <mergeCell ref="CKJ6:CKK6"/>
    <mergeCell ref="CKL6:CKM6"/>
    <mergeCell ref="CJT6:CJU6"/>
    <mergeCell ref="CJV6:CJW6"/>
    <mergeCell ref="CJX6:CJY6"/>
    <mergeCell ref="CJZ6:CKA6"/>
    <mergeCell ref="CKB6:CKC6"/>
    <mergeCell ref="CJJ6:CJK6"/>
    <mergeCell ref="CJL6:CJM6"/>
    <mergeCell ref="CJN6:CJO6"/>
    <mergeCell ref="CJP6:CJQ6"/>
    <mergeCell ref="CJR6:CJS6"/>
    <mergeCell ref="CIZ6:CJA6"/>
    <mergeCell ref="CJB6:CJC6"/>
    <mergeCell ref="CJD6:CJE6"/>
    <mergeCell ref="CJF6:CJG6"/>
    <mergeCell ref="CJH6:CJI6"/>
    <mergeCell ref="CIP6:CIQ6"/>
    <mergeCell ref="CIR6:CIS6"/>
    <mergeCell ref="CIT6:CIU6"/>
    <mergeCell ref="CIV6:CIW6"/>
    <mergeCell ref="CIX6:CIY6"/>
    <mergeCell ref="CIF6:CIG6"/>
    <mergeCell ref="CIH6:CII6"/>
    <mergeCell ref="CIJ6:CIK6"/>
    <mergeCell ref="CIL6:CIM6"/>
    <mergeCell ref="CIN6:CIO6"/>
    <mergeCell ref="CHV6:CHW6"/>
    <mergeCell ref="CHX6:CHY6"/>
    <mergeCell ref="CHZ6:CIA6"/>
    <mergeCell ref="CIB6:CIC6"/>
    <mergeCell ref="CID6:CIE6"/>
    <mergeCell ref="CHL6:CHM6"/>
    <mergeCell ref="CHN6:CHO6"/>
    <mergeCell ref="CHP6:CHQ6"/>
    <mergeCell ref="CHR6:CHS6"/>
    <mergeCell ref="CHT6:CHU6"/>
    <mergeCell ref="CHB6:CHC6"/>
    <mergeCell ref="CHD6:CHE6"/>
    <mergeCell ref="CHF6:CHG6"/>
    <mergeCell ref="CHH6:CHI6"/>
    <mergeCell ref="CHJ6:CHK6"/>
    <mergeCell ref="CGR6:CGS6"/>
    <mergeCell ref="CGT6:CGU6"/>
    <mergeCell ref="CGV6:CGW6"/>
    <mergeCell ref="CGX6:CGY6"/>
    <mergeCell ref="CGZ6:CHA6"/>
    <mergeCell ref="CGH6:CGI6"/>
    <mergeCell ref="CGJ6:CGK6"/>
    <mergeCell ref="CGL6:CGM6"/>
    <mergeCell ref="CGN6:CGO6"/>
    <mergeCell ref="CGP6:CGQ6"/>
    <mergeCell ref="CFX6:CFY6"/>
    <mergeCell ref="CFZ6:CGA6"/>
    <mergeCell ref="CGB6:CGC6"/>
    <mergeCell ref="CGD6:CGE6"/>
    <mergeCell ref="CGF6:CGG6"/>
    <mergeCell ref="CFN6:CFO6"/>
    <mergeCell ref="CFP6:CFQ6"/>
    <mergeCell ref="CFR6:CFS6"/>
    <mergeCell ref="CFT6:CFU6"/>
    <mergeCell ref="CFV6:CFW6"/>
    <mergeCell ref="CFD6:CFE6"/>
    <mergeCell ref="CFF6:CFG6"/>
    <mergeCell ref="CFH6:CFI6"/>
    <mergeCell ref="CFJ6:CFK6"/>
    <mergeCell ref="CFL6:CFM6"/>
    <mergeCell ref="CET6:CEU6"/>
    <mergeCell ref="CEV6:CEW6"/>
    <mergeCell ref="CEX6:CEY6"/>
    <mergeCell ref="CEZ6:CFA6"/>
    <mergeCell ref="CFB6:CFC6"/>
    <mergeCell ref="CEJ6:CEK6"/>
    <mergeCell ref="CEL6:CEM6"/>
    <mergeCell ref="CEN6:CEO6"/>
    <mergeCell ref="CEP6:CEQ6"/>
    <mergeCell ref="CER6:CES6"/>
    <mergeCell ref="CDZ6:CEA6"/>
    <mergeCell ref="CEB6:CEC6"/>
    <mergeCell ref="CED6:CEE6"/>
    <mergeCell ref="CEF6:CEG6"/>
    <mergeCell ref="CEH6:CEI6"/>
    <mergeCell ref="CDP6:CDQ6"/>
    <mergeCell ref="CDR6:CDS6"/>
    <mergeCell ref="CDT6:CDU6"/>
    <mergeCell ref="CDV6:CDW6"/>
    <mergeCell ref="CDX6:CDY6"/>
    <mergeCell ref="CDF6:CDG6"/>
    <mergeCell ref="CDH6:CDI6"/>
    <mergeCell ref="CDJ6:CDK6"/>
    <mergeCell ref="CDL6:CDM6"/>
    <mergeCell ref="CDN6:CDO6"/>
    <mergeCell ref="CCV6:CCW6"/>
    <mergeCell ref="CCX6:CCY6"/>
    <mergeCell ref="CCZ6:CDA6"/>
    <mergeCell ref="CDB6:CDC6"/>
    <mergeCell ref="CDD6:CDE6"/>
    <mergeCell ref="CCL6:CCM6"/>
    <mergeCell ref="CCN6:CCO6"/>
    <mergeCell ref="CCP6:CCQ6"/>
    <mergeCell ref="CCR6:CCS6"/>
    <mergeCell ref="CCT6:CCU6"/>
    <mergeCell ref="CCB6:CCC6"/>
    <mergeCell ref="CCD6:CCE6"/>
    <mergeCell ref="CCF6:CCG6"/>
    <mergeCell ref="CCH6:CCI6"/>
    <mergeCell ref="CCJ6:CCK6"/>
    <mergeCell ref="CBR6:CBS6"/>
    <mergeCell ref="CBT6:CBU6"/>
    <mergeCell ref="CBV6:CBW6"/>
    <mergeCell ref="CBX6:CBY6"/>
    <mergeCell ref="CBZ6:CCA6"/>
    <mergeCell ref="CBH6:CBI6"/>
    <mergeCell ref="CBJ6:CBK6"/>
    <mergeCell ref="CBL6:CBM6"/>
    <mergeCell ref="CBN6:CBO6"/>
    <mergeCell ref="CBP6:CBQ6"/>
    <mergeCell ref="CAX6:CAY6"/>
    <mergeCell ref="CAZ6:CBA6"/>
    <mergeCell ref="CBB6:CBC6"/>
    <mergeCell ref="CBD6:CBE6"/>
    <mergeCell ref="CBF6:CBG6"/>
    <mergeCell ref="CAN6:CAO6"/>
    <mergeCell ref="CAP6:CAQ6"/>
    <mergeCell ref="CAR6:CAS6"/>
    <mergeCell ref="CAT6:CAU6"/>
    <mergeCell ref="CAV6:CAW6"/>
    <mergeCell ref="CAD6:CAE6"/>
    <mergeCell ref="CAF6:CAG6"/>
    <mergeCell ref="CAH6:CAI6"/>
    <mergeCell ref="CAJ6:CAK6"/>
    <mergeCell ref="CAL6:CAM6"/>
    <mergeCell ref="BZT6:BZU6"/>
    <mergeCell ref="BZV6:BZW6"/>
    <mergeCell ref="BZX6:BZY6"/>
    <mergeCell ref="BZZ6:CAA6"/>
    <mergeCell ref="CAB6:CAC6"/>
    <mergeCell ref="BZJ6:BZK6"/>
    <mergeCell ref="BZL6:BZM6"/>
    <mergeCell ref="BZN6:BZO6"/>
    <mergeCell ref="BZP6:BZQ6"/>
    <mergeCell ref="BZR6:BZS6"/>
    <mergeCell ref="BYZ6:BZA6"/>
    <mergeCell ref="BZB6:BZC6"/>
    <mergeCell ref="BZD6:BZE6"/>
    <mergeCell ref="BZF6:BZG6"/>
    <mergeCell ref="BZH6:BZI6"/>
    <mergeCell ref="BYP6:BYQ6"/>
    <mergeCell ref="BYR6:BYS6"/>
    <mergeCell ref="BYT6:BYU6"/>
    <mergeCell ref="BYV6:BYW6"/>
    <mergeCell ref="BYX6:BYY6"/>
    <mergeCell ref="BYF6:BYG6"/>
    <mergeCell ref="BYH6:BYI6"/>
    <mergeCell ref="BYJ6:BYK6"/>
    <mergeCell ref="BYL6:BYM6"/>
    <mergeCell ref="BYN6:BYO6"/>
    <mergeCell ref="BXV6:BXW6"/>
    <mergeCell ref="BXX6:BXY6"/>
    <mergeCell ref="BXZ6:BYA6"/>
    <mergeCell ref="BYB6:BYC6"/>
    <mergeCell ref="BYD6:BYE6"/>
    <mergeCell ref="BXL6:BXM6"/>
    <mergeCell ref="BXN6:BXO6"/>
    <mergeCell ref="BXP6:BXQ6"/>
    <mergeCell ref="BXR6:BXS6"/>
    <mergeCell ref="BXT6:BXU6"/>
    <mergeCell ref="BXB6:BXC6"/>
    <mergeCell ref="BXD6:BXE6"/>
    <mergeCell ref="BXF6:BXG6"/>
    <mergeCell ref="BXH6:BXI6"/>
    <mergeCell ref="BXJ6:BXK6"/>
    <mergeCell ref="BWR6:BWS6"/>
    <mergeCell ref="BWT6:BWU6"/>
    <mergeCell ref="BWV6:BWW6"/>
    <mergeCell ref="BWX6:BWY6"/>
    <mergeCell ref="BWZ6:BXA6"/>
    <mergeCell ref="BWH6:BWI6"/>
    <mergeCell ref="BWJ6:BWK6"/>
    <mergeCell ref="BWL6:BWM6"/>
    <mergeCell ref="BWN6:BWO6"/>
    <mergeCell ref="BWP6:BWQ6"/>
    <mergeCell ref="BVX6:BVY6"/>
    <mergeCell ref="BVZ6:BWA6"/>
    <mergeCell ref="BWB6:BWC6"/>
    <mergeCell ref="BWD6:BWE6"/>
    <mergeCell ref="BWF6:BWG6"/>
    <mergeCell ref="BVN6:BVO6"/>
    <mergeCell ref="BVP6:BVQ6"/>
    <mergeCell ref="BVR6:BVS6"/>
    <mergeCell ref="BVT6:BVU6"/>
    <mergeCell ref="BVV6:BVW6"/>
    <mergeCell ref="BVD6:BVE6"/>
    <mergeCell ref="BVF6:BVG6"/>
    <mergeCell ref="BVH6:BVI6"/>
    <mergeCell ref="BVJ6:BVK6"/>
    <mergeCell ref="BVL6:BVM6"/>
    <mergeCell ref="BUT6:BUU6"/>
    <mergeCell ref="BUV6:BUW6"/>
    <mergeCell ref="BUX6:BUY6"/>
    <mergeCell ref="BUZ6:BVA6"/>
    <mergeCell ref="BVB6:BVC6"/>
    <mergeCell ref="BUJ6:BUK6"/>
    <mergeCell ref="BUL6:BUM6"/>
    <mergeCell ref="BUN6:BUO6"/>
    <mergeCell ref="BUP6:BUQ6"/>
    <mergeCell ref="BUR6:BUS6"/>
    <mergeCell ref="BTZ6:BUA6"/>
    <mergeCell ref="BUB6:BUC6"/>
    <mergeCell ref="BUD6:BUE6"/>
    <mergeCell ref="BUF6:BUG6"/>
    <mergeCell ref="BUH6:BUI6"/>
    <mergeCell ref="BTP6:BTQ6"/>
    <mergeCell ref="BTR6:BTS6"/>
    <mergeCell ref="BTT6:BTU6"/>
    <mergeCell ref="BTV6:BTW6"/>
    <mergeCell ref="BTX6:BTY6"/>
    <mergeCell ref="BTF6:BTG6"/>
    <mergeCell ref="BTH6:BTI6"/>
    <mergeCell ref="BTJ6:BTK6"/>
    <mergeCell ref="BTL6:BTM6"/>
    <mergeCell ref="BTN6:BTO6"/>
    <mergeCell ref="BSV6:BSW6"/>
    <mergeCell ref="BSX6:BSY6"/>
    <mergeCell ref="BSZ6:BTA6"/>
    <mergeCell ref="BTB6:BTC6"/>
    <mergeCell ref="BTD6:BTE6"/>
    <mergeCell ref="BSL6:BSM6"/>
    <mergeCell ref="BSN6:BSO6"/>
    <mergeCell ref="BSP6:BSQ6"/>
    <mergeCell ref="BSR6:BSS6"/>
    <mergeCell ref="BST6:BSU6"/>
    <mergeCell ref="BSB6:BSC6"/>
    <mergeCell ref="BSD6:BSE6"/>
    <mergeCell ref="BSF6:BSG6"/>
    <mergeCell ref="BSH6:BSI6"/>
    <mergeCell ref="BSJ6:BSK6"/>
    <mergeCell ref="BRR6:BRS6"/>
    <mergeCell ref="BRT6:BRU6"/>
    <mergeCell ref="BRV6:BRW6"/>
    <mergeCell ref="BRX6:BRY6"/>
    <mergeCell ref="BRZ6:BSA6"/>
    <mergeCell ref="BRH6:BRI6"/>
    <mergeCell ref="BRJ6:BRK6"/>
    <mergeCell ref="BRL6:BRM6"/>
    <mergeCell ref="BRN6:BRO6"/>
    <mergeCell ref="BRP6:BRQ6"/>
    <mergeCell ref="BQX6:BQY6"/>
    <mergeCell ref="BQZ6:BRA6"/>
    <mergeCell ref="BRB6:BRC6"/>
    <mergeCell ref="BRD6:BRE6"/>
    <mergeCell ref="BRF6:BRG6"/>
    <mergeCell ref="BQN6:BQO6"/>
    <mergeCell ref="BQP6:BQQ6"/>
    <mergeCell ref="BQR6:BQS6"/>
    <mergeCell ref="BQT6:BQU6"/>
    <mergeCell ref="BQV6:BQW6"/>
    <mergeCell ref="BQD6:BQE6"/>
    <mergeCell ref="BQF6:BQG6"/>
    <mergeCell ref="BQH6:BQI6"/>
    <mergeCell ref="BQJ6:BQK6"/>
    <mergeCell ref="BQL6:BQM6"/>
    <mergeCell ref="BPT6:BPU6"/>
    <mergeCell ref="BPV6:BPW6"/>
    <mergeCell ref="BPX6:BPY6"/>
    <mergeCell ref="BPZ6:BQA6"/>
    <mergeCell ref="BQB6:BQC6"/>
    <mergeCell ref="BPJ6:BPK6"/>
    <mergeCell ref="BPL6:BPM6"/>
    <mergeCell ref="BPN6:BPO6"/>
    <mergeCell ref="BPP6:BPQ6"/>
    <mergeCell ref="BPR6:BPS6"/>
    <mergeCell ref="BOZ6:BPA6"/>
    <mergeCell ref="BPB6:BPC6"/>
    <mergeCell ref="BPD6:BPE6"/>
    <mergeCell ref="BPF6:BPG6"/>
    <mergeCell ref="BPH6:BPI6"/>
    <mergeCell ref="BOP6:BOQ6"/>
    <mergeCell ref="BOR6:BOS6"/>
    <mergeCell ref="BOT6:BOU6"/>
    <mergeCell ref="BOV6:BOW6"/>
    <mergeCell ref="BOX6:BOY6"/>
    <mergeCell ref="BOF6:BOG6"/>
    <mergeCell ref="BOH6:BOI6"/>
    <mergeCell ref="BOJ6:BOK6"/>
    <mergeCell ref="BOL6:BOM6"/>
    <mergeCell ref="BON6:BOO6"/>
    <mergeCell ref="BNV6:BNW6"/>
    <mergeCell ref="BNX6:BNY6"/>
    <mergeCell ref="BNZ6:BOA6"/>
    <mergeCell ref="BOB6:BOC6"/>
    <mergeCell ref="BOD6:BOE6"/>
    <mergeCell ref="BNL6:BNM6"/>
    <mergeCell ref="BNN6:BNO6"/>
    <mergeCell ref="BNP6:BNQ6"/>
    <mergeCell ref="BNR6:BNS6"/>
    <mergeCell ref="BNT6:BNU6"/>
    <mergeCell ref="BNB6:BNC6"/>
    <mergeCell ref="BND6:BNE6"/>
    <mergeCell ref="BNF6:BNG6"/>
    <mergeCell ref="BNH6:BNI6"/>
    <mergeCell ref="BNJ6:BNK6"/>
    <mergeCell ref="BMR6:BMS6"/>
    <mergeCell ref="BMT6:BMU6"/>
    <mergeCell ref="BMV6:BMW6"/>
    <mergeCell ref="BMX6:BMY6"/>
    <mergeCell ref="BMZ6:BNA6"/>
    <mergeCell ref="BMH6:BMI6"/>
    <mergeCell ref="BMJ6:BMK6"/>
    <mergeCell ref="BML6:BMM6"/>
    <mergeCell ref="BMN6:BMO6"/>
    <mergeCell ref="BMP6:BMQ6"/>
    <mergeCell ref="BLX6:BLY6"/>
    <mergeCell ref="BLZ6:BMA6"/>
    <mergeCell ref="BMB6:BMC6"/>
    <mergeCell ref="BMD6:BME6"/>
    <mergeCell ref="BMF6:BMG6"/>
    <mergeCell ref="BLN6:BLO6"/>
    <mergeCell ref="BLP6:BLQ6"/>
    <mergeCell ref="BLR6:BLS6"/>
    <mergeCell ref="BLT6:BLU6"/>
    <mergeCell ref="BLV6:BLW6"/>
    <mergeCell ref="BLD6:BLE6"/>
    <mergeCell ref="BLF6:BLG6"/>
    <mergeCell ref="BLH6:BLI6"/>
    <mergeCell ref="BLJ6:BLK6"/>
    <mergeCell ref="BLL6:BLM6"/>
    <mergeCell ref="BKT6:BKU6"/>
    <mergeCell ref="BKV6:BKW6"/>
    <mergeCell ref="BKX6:BKY6"/>
    <mergeCell ref="BKZ6:BLA6"/>
    <mergeCell ref="BLB6:BLC6"/>
    <mergeCell ref="BKJ6:BKK6"/>
    <mergeCell ref="BKL6:BKM6"/>
    <mergeCell ref="BKN6:BKO6"/>
    <mergeCell ref="BKP6:BKQ6"/>
    <mergeCell ref="BKR6:BKS6"/>
    <mergeCell ref="BJZ6:BKA6"/>
    <mergeCell ref="BKB6:BKC6"/>
    <mergeCell ref="BKD6:BKE6"/>
    <mergeCell ref="BKF6:BKG6"/>
    <mergeCell ref="BKH6:BKI6"/>
    <mergeCell ref="BJP6:BJQ6"/>
    <mergeCell ref="BJR6:BJS6"/>
    <mergeCell ref="BJT6:BJU6"/>
    <mergeCell ref="BJV6:BJW6"/>
    <mergeCell ref="BJX6:BJY6"/>
    <mergeCell ref="BJF6:BJG6"/>
    <mergeCell ref="BJH6:BJI6"/>
    <mergeCell ref="BJJ6:BJK6"/>
    <mergeCell ref="BJL6:BJM6"/>
    <mergeCell ref="BJN6:BJO6"/>
    <mergeCell ref="BIV6:BIW6"/>
    <mergeCell ref="BIX6:BIY6"/>
    <mergeCell ref="BIZ6:BJA6"/>
    <mergeCell ref="BJB6:BJC6"/>
    <mergeCell ref="BJD6:BJE6"/>
    <mergeCell ref="BIL6:BIM6"/>
    <mergeCell ref="BIN6:BIO6"/>
    <mergeCell ref="BIP6:BIQ6"/>
    <mergeCell ref="BIR6:BIS6"/>
    <mergeCell ref="BIT6:BIU6"/>
    <mergeCell ref="BIB6:BIC6"/>
    <mergeCell ref="BID6:BIE6"/>
    <mergeCell ref="BIF6:BIG6"/>
    <mergeCell ref="BIH6:BII6"/>
    <mergeCell ref="BIJ6:BIK6"/>
    <mergeCell ref="BHR6:BHS6"/>
    <mergeCell ref="BHT6:BHU6"/>
    <mergeCell ref="BHV6:BHW6"/>
    <mergeCell ref="BHX6:BHY6"/>
    <mergeCell ref="BHZ6:BIA6"/>
    <mergeCell ref="BHH6:BHI6"/>
    <mergeCell ref="BHJ6:BHK6"/>
    <mergeCell ref="BHL6:BHM6"/>
    <mergeCell ref="BHN6:BHO6"/>
    <mergeCell ref="BHP6:BHQ6"/>
    <mergeCell ref="BGX6:BGY6"/>
    <mergeCell ref="BGZ6:BHA6"/>
    <mergeCell ref="BHB6:BHC6"/>
    <mergeCell ref="BHD6:BHE6"/>
    <mergeCell ref="BHF6:BHG6"/>
    <mergeCell ref="BGN6:BGO6"/>
    <mergeCell ref="BGP6:BGQ6"/>
    <mergeCell ref="BGR6:BGS6"/>
    <mergeCell ref="BGT6:BGU6"/>
    <mergeCell ref="BGV6:BGW6"/>
    <mergeCell ref="BGD6:BGE6"/>
    <mergeCell ref="BGF6:BGG6"/>
    <mergeCell ref="BGH6:BGI6"/>
    <mergeCell ref="BGJ6:BGK6"/>
    <mergeCell ref="BGL6:BGM6"/>
    <mergeCell ref="BFT6:BFU6"/>
    <mergeCell ref="BFV6:BFW6"/>
    <mergeCell ref="BFX6:BFY6"/>
    <mergeCell ref="BFZ6:BGA6"/>
    <mergeCell ref="BGB6:BGC6"/>
    <mergeCell ref="BFJ6:BFK6"/>
    <mergeCell ref="BFL6:BFM6"/>
    <mergeCell ref="BFN6:BFO6"/>
    <mergeCell ref="BFP6:BFQ6"/>
    <mergeCell ref="BFR6:BFS6"/>
    <mergeCell ref="BEZ6:BFA6"/>
    <mergeCell ref="BFB6:BFC6"/>
    <mergeCell ref="BFD6:BFE6"/>
    <mergeCell ref="BFF6:BFG6"/>
    <mergeCell ref="BFH6:BFI6"/>
    <mergeCell ref="BEP6:BEQ6"/>
    <mergeCell ref="BER6:BES6"/>
    <mergeCell ref="BET6:BEU6"/>
    <mergeCell ref="BEV6:BEW6"/>
    <mergeCell ref="BEX6:BEY6"/>
    <mergeCell ref="BEF6:BEG6"/>
    <mergeCell ref="BEH6:BEI6"/>
    <mergeCell ref="BEJ6:BEK6"/>
    <mergeCell ref="BEL6:BEM6"/>
    <mergeCell ref="BEN6:BEO6"/>
    <mergeCell ref="BDV6:BDW6"/>
    <mergeCell ref="BDX6:BDY6"/>
    <mergeCell ref="BDZ6:BEA6"/>
    <mergeCell ref="BEB6:BEC6"/>
    <mergeCell ref="BED6:BEE6"/>
    <mergeCell ref="BDL6:BDM6"/>
    <mergeCell ref="BDN6:BDO6"/>
    <mergeCell ref="BDP6:BDQ6"/>
    <mergeCell ref="BDR6:BDS6"/>
    <mergeCell ref="BDT6:BDU6"/>
    <mergeCell ref="BDB6:BDC6"/>
    <mergeCell ref="BDD6:BDE6"/>
    <mergeCell ref="BDF6:BDG6"/>
    <mergeCell ref="BDH6:BDI6"/>
    <mergeCell ref="BDJ6:BDK6"/>
    <mergeCell ref="BCR6:BCS6"/>
    <mergeCell ref="BCT6:BCU6"/>
    <mergeCell ref="BCV6:BCW6"/>
    <mergeCell ref="BCX6:BCY6"/>
    <mergeCell ref="BCZ6:BDA6"/>
    <mergeCell ref="BCH6:BCI6"/>
    <mergeCell ref="BCJ6:BCK6"/>
    <mergeCell ref="BCL6:BCM6"/>
    <mergeCell ref="BCN6:BCO6"/>
    <mergeCell ref="BCP6:BCQ6"/>
    <mergeCell ref="BBX6:BBY6"/>
    <mergeCell ref="BBZ6:BCA6"/>
    <mergeCell ref="BCB6:BCC6"/>
    <mergeCell ref="BCD6:BCE6"/>
    <mergeCell ref="BCF6:BCG6"/>
    <mergeCell ref="BBN6:BBO6"/>
    <mergeCell ref="BBP6:BBQ6"/>
    <mergeCell ref="BBR6:BBS6"/>
    <mergeCell ref="BBT6:BBU6"/>
    <mergeCell ref="BBV6:BBW6"/>
    <mergeCell ref="BBD6:BBE6"/>
    <mergeCell ref="BBF6:BBG6"/>
    <mergeCell ref="BBH6:BBI6"/>
    <mergeCell ref="BBJ6:BBK6"/>
    <mergeCell ref="BBL6:BBM6"/>
    <mergeCell ref="BAT6:BAU6"/>
    <mergeCell ref="BAV6:BAW6"/>
    <mergeCell ref="BAX6:BAY6"/>
    <mergeCell ref="BAZ6:BBA6"/>
    <mergeCell ref="BBB6:BBC6"/>
    <mergeCell ref="BAJ6:BAK6"/>
    <mergeCell ref="BAL6:BAM6"/>
    <mergeCell ref="BAN6:BAO6"/>
    <mergeCell ref="BAP6:BAQ6"/>
    <mergeCell ref="BAR6:BAS6"/>
    <mergeCell ref="AZZ6:BAA6"/>
    <mergeCell ref="BAB6:BAC6"/>
    <mergeCell ref="BAD6:BAE6"/>
    <mergeCell ref="BAF6:BAG6"/>
    <mergeCell ref="BAH6:BAI6"/>
    <mergeCell ref="AZP6:AZQ6"/>
    <mergeCell ref="AZR6:AZS6"/>
    <mergeCell ref="AZT6:AZU6"/>
    <mergeCell ref="AZV6:AZW6"/>
    <mergeCell ref="AZX6:AZY6"/>
    <mergeCell ref="AZF6:AZG6"/>
    <mergeCell ref="AZH6:AZI6"/>
    <mergeCell ref="AZJ6:AZK6"/>
    <mergeCell ref="AZL6:AZM6"/>
    <mergeCell ref="AZN6:AZO6"/>
    <mergeCell ref="AYV6:AYW6"/>
    <mergeCell ref="AYX6:AYY6"/>
    <mergeCell ref="AYZ6:AZA6"/>
    <mergeCell ref="AZB6:AZC6"/>
    <mergeCell ref="AZD6:AZE6"/>
    <mergeCell ref="AYL6:AYM6"/>
    <mergeCell ref="AYN6:AYO6"/>
    <mergeCell ref="AYP6:AYQ6"/>
    <mergeCell ref="AYR6:AYS6"/>
    <mergeCell ref="AYT6:AYU6"/>
    <mergeCell ref="AYB6:AYC6"/>
    <mergeCell ref="AYD6:AYE6"/>
    <mergeCell ref="AYF6:AYG6"/>
    <mergeCell ref="AYH6:AYI6"/>
    <mergeCell ref="AYJ6:AYK6"/>
    <mergeCell ref="AXR6:AXS6"/>
    <mergeCell ref="AXT6:AXU6"/>
    <mergeCell ref="AXV6:AXW6"/>
    <mergeCell ref="AXX6:AXY6"/>
    <mergeCell ref="AXZ6:AYA6"/>
    <mergeCell ref="AXH6:AXI6"/>
    <mergeCell ref="AXJ6:AXK6"/>
    <mergeCell ref="AXL6:AXM6"/>
    <mergeCell ref="AXN6:AXO6"/>
    <mergeCell ref="AXP6:AXQ6"/>
    <mergeCell ref="AWX6:AWY6"/>
    <mergeCell ref="AWZ6:AXA6"/>
    <mergeCell ref="AXB6:AXC6"/>
    <mergeCell ref="AXD6:AXE6"/>
    <mergeCell ref="AXF6:AXG6"/>
    <mergeCell ref="AWN6:AWO6"/>
    <mergeCell ref="AWP6:AWQ6"/>
    <mergeCell ref="AWR6:AWS6"/>
    <mergeCell ref="AWT6:AWU6"/>
    <mergeCell ref="AWV6:AWW6"/>
    <mergeCell ref="AWD6:AWE6"/>
    <mergeCell ref="AWF6:AWG6"/>
    <mergeCell ref="AWH6:AWI6"/>
    <mergeCell ref="AWJ6:AWK6"/>
    <mergeCell ref="AWL6:AWM6"/>
    <mergeCell ref="AVT6:AVU6"/>
    <mergeCell ref="AVV6:AVW6"/>
    <mergeCell ref="AVX6:AVY6"/>
    <mergeCell ref="AVZ6:AWA6"/>
    <mergeCell ref="AWB6:AWC6"/>
    <mergeCell ref="AVJ6:AVK6"/>
    <mergeCell ref="AVL6:AVM6"/>
    <mergeCell ref="AVN6:AVO6"/>
    <mergeCell ref="AVP6:AVQ6"/>
    <mergeCell ref="AVR6:AVS6"/>
    <mergeCell ref="AUZ6:AVA6"/>
    <mergeCell ref="AVB6:AVC6"/>
    <mergeCell ref="AVD6:AVE6"/>
    <mergeCell ref="AVF6:AVG6"/>
    <mergeCell ref="AVH6:AVI6"/>
    <mergeCell ref="AUP6:AUQ6"/>
    <mergeCell ref="AUR6:AUS6"/>
    <mergeCell ref="AUT6:AUU6"/>
    <mergeCell ref="AUV6:AUW6"/>
    <mergeCell ref="AUX6:AUY6"/>
    <mergeCell ref="AUF6:AUG6"/>
    <mergeCell ref="AUH6:AUI6"/>
    <mergeCell ref="AUJ6:AUK6"/>
    <mergeCell ref="AUL6:AUM6"/>
    <mergeCell ref="AUN6:AUO6"/>
    <mergeCell ref="ATV6:ATW6"/>
    <mergeCell ref="ATX6:ATY6"/>
    <mergeCell ref="ATZ6:AUA6"/>
    <mergeCell ref="AUB6:AUC6"/>
    <mergeCell ref="AUD6:AUE6"/>
    <mergeCell ref="ATL6:ATM6"/>
    <mergeCell ref="ATN6:ATO6"/>
    <mergeCell ref="ATP6:ATQ6"/>
    <mergeCell ref="ATR6:ATS6"/>
    <mergeCell ref="ATT6:ATU6"/>
    <mergeCell ref="ATB6:ATC6"/>
    <mergeCell ref="ATD6:ATE6"/>
    <mergeCell ref="ATF6:ATG6"/>
    <mergeCell ref="ATH6:ATI6"/>
    <mergeCell ref="ATJ6:ATK6"/>
    <mergeCell ref="ASR6:ASS6"/>
    <mergeCell ref="AST6:ASU6"/>
    <mergeCell ref="ASV6:ASW6"/>
    <mergeCell ref="ASX6:ASY6"/>
    <mergeCell ref="ASZ6:ATA6"/>
    <mergeCell ref="ASH6:ASI6"/>
    <mergeCell ref="ASJ6:ASK6"/>
    <mergeCell ref="ASL6:ASM6"/>
    <mergeCell ref="ASN6:ASO6"/>
    <mergeCell ref="ASP6:ASQ6"/>
    <mergeCell ref="ARX6:ARY6"/>
    <mergeCell ref="ARZ6:ASA6"/>
    <mergeCell ref="ASB6:ASC6"/>
    <mergeCell ref="ASD6:ASE6"/>
    <mergeCell ref="ASF6:ASG6"/>
    <mergeCell ref="ARN6:ARO6"/>
    <mergeCell ref="ARP6:ARQ6"/>
    <mergeCell ref="ARR6:ARS6"/>
    <mergeCell ref="ART6:ARU6"/>
    <mergeCell ref="ARV6:ARW6"/>
    <mergeCell ref="ARD6:ARE6"/>
    <mergeCell ref="ARF6:ARG6"/>
    <mergeCell ref="ARH6:ARI6"/>
    <mergeCell ref="ARJ6:ARK6"/>
    <mergeCell ref="ARL6:ARM6"/>
    <mergeCell ref="AQT6:AQU6"/>
    <mergeCell ref="AQV6:AQW6"/>
    <mergeCell ref="AQX6:AQY6"/>
    <mergeCell ref="AQZ6:ARA6"/>
    <mergeCell ref="ARB6:ARC6"/>
    <mergeCell ref="AQJ6:AQK6"/>
    <mergeCell ref="AQL6:AQM6"/>
    <mergeCell ref="AQN6:AQO6"/>
    <mergeCell ref="AQP6:AQQ6"/>
    <mergeCell ref="AQR6:AQS6"/>
    <mergeCell ref="APZ6:AQA6"/>
    <mergeCell ref="AQB6:AQC6"/>
    <mergeCell ref="AQD6:AQE6"/>
    <mergeCell ref="AQF6:AQG6"/>
    <mergeCell ref="AQH6:AQI6"/>
    <mergeCell ref="APP6:APQ6"/>
    <mergeCell ref="APR6:APS6"/>
    <mergeCell ref="APT6:APU6"/>
    <mergeCell ref="APV6:APW6"/>
    <mergeCell ref="APX6:APY6"/>
    <mergeCell ref="APF6:APG6"/>
    <mergeCell ref="APH6:API6"/>
    <mergeCell ref="APJ6:APK6"/>
    <mergeCell ref="APL6:APM6"/>
    <mergeCell ref="APN6:APO6"/>
    <mergeCell ref="AOV6:AOW6"/>
    <mergeCell ref="AOX6:AOY6"/>
    <mergeCell ref="AOZ6:APA6"/>
    <mergeCell ref="APB6:APC6"/>
    <mergeCell ref="APD6:APE6"/>
    <mergeCell ref="AOL6:AOM6"/>
    <mergeCell ref="AON6:AOO6"/>
    <mergeCell ref="AOP6:AOQ6"/>
    <mergeCell ref="AOR6:AOS6"/>
    <mergeCell ref="AOT6:AOU6"/>
    <mergeCell ref="AOB6:AOC6"/>
    <mergeCell ref="AOD6:AOE6"/>
    <mergeCell ref="AOF6:AOG6"/>
    <mergeCell ref="AOH6:AOI6"/>
    <mergeCell ref="AOJ6:AOK6"/>
    <mergeCell ref="ANR6:ANS6"/>
    <mergeCell ref="ANT6:ANU6"/>
    <mergeCell ref="ANV6:ANW6"/>
    <mergeCell ref="ANX6:ANY6"/>
    <mergeCell ref="ANZ6:AOA6"/>
    <mergeCell ref="ANH6:ANI6"/>
    <mergeCell ref="ANJ6:ANK6"/>
    <mergeCell ref="ANL6:ANM6"/>
    <mergeCell ref="ANN6:ANO6"/>
    <mergeCell ref="ANP6:ANQ6"/>
    <mergeCell ref="AMX6:AMY6"/>
    <mergeCell ref="AMZ6:ANA6"/>
    <mergeCell ref="ANB6:ANC6"/>
    <mergeCell ref="AND6:ANE6"/>
    <mergeCell ref="ANF6:ANG6"/>
    <mergeCell ref="AMN6:AMO6"/>
    <mergeCell ref="AMP6:AMQ6"/>
    <mergeCell ref="AMR6:AMS6"/>
    <mergeCell ref="AMT6:AMU6"/>
    <mergeCell ref="AMV6:AMW6"/>
    <mergeCell ref="AMD6:AME6"/>
    <mergeCell ref="AMF6:AMG6"/>
    <mergeCell ref="AMH6:AMI6"/>
    <mergeCell ref="AMJ6:AMK6"/>
    <mergeCell ref="AML6:AMM6"/>
    <mergeCell ref="ALT6:ALU6"/>
    <mergeCell ref="ALV6:ALW6"/>
    <mergeCell ref="ALX6:ALY6"/>
    <mergeCell ref="ALZ6:AMA6"/>
    <mergeCell ref="AMB6:AMC6"/>
    <mergeCell ref="ALJ6:ALK6"/>
    <mergeCell ref="ALL6:ALM6"/>
    <mergeCell ref="ALN6:ALO6"/>
    <mergeCell ref="ALP6:ALQ6"/>
    <mergeCell ref="ALR6:ALS6"/>
    <mergeCell ref="AKZ6:ALA6"/>
    <mergeCell ref="ALB6:ALC6"/>
    <mergeCell ref="ALD6:ALE6"/>
    <mergeCell ref="ALF6:ALG6"/>
    <mergeCell ref="ALH6:ALI6"/>
    <mergeCell ref="AKP6:AKQ6"/>
    <mergeCell ref="AKR6:AKS6"/>
    <mergeCell ref="AKT6:AKU6"/>
    <mergeCell ref="AKV6:AKW6"/>
    <mergeCell ref="AKX6:AKY6"/>
    <mergeCell ref="AKF6:AKG6"/>
    <mergeCell ref="AKH6:AKI6"/>
    <mergeCell ref="AKJ6:AKK6"/>
    <mergeCell ref="AKL6:AKM6"/>
    <mergeCell ref="AKN6:AKO6"/>
    <mergeCell ref="AJV6:AJW6"/>
    <mergeCell ref="AJX6:AJY6"/>
    <mergeCell ref="AJZ6:AKA6"/>
    <mergeCell ref="AKB6:AKC6"/>
    <mergeCell ref="AKD6:AKE6"/>
    <mergeCell ref="AJL6:AJM6"/>
    <mergeCell ref="AJN6:AJO6"/>
    <mergeCell ref="AJP6:AJQ6"/>
    <mergeCell ref="AJR6:AJS6"/>
    <mergeCell ref="AJT6:AJU6"/>
    <mergeCell ref="AJB6:AJC6"/>
    <mergeCell ref="AJD6:AJE6"/>
    <mergeCell ref="AJF6:AJG6"/>
    <mergeCell ref="AJH6:AJI6"/>
    <mergeCell ref="AJJ6:AJK6"/>
    <mergeCell ref="AIR6:AIS6"/>
    <mergeCell ref="AIT6:AIU6"/>
    <mergeCell ref="AIV6:AIW6"/>
    <mergeCell ref="AIX6:AIY6"/>
    <mergeCell ref="AIZ6:AJA6"/>
    <mergeCell ref="AIH6:AII6"/>
    <mergeCell ref="AIJ6:AIK6"/>
    <mergeCell ref="AIL6:AIM6"/>
    <mergeCell ref="AIN6:AIO6"/>
    <mergeCell ref="AIP6:AIQ6"/>
    <mergeCell ref="AHX6:AHY6"/>
    <mergeCell ref="AHZ6:AIA6"/>
    <mergeCell ref="AIB6:AIC6"/>
    <mergeCell ref="AID6:AIE6"/>
    <mergeCell ref="AIF6:AIG6"/>
    <mergeCell ref="AHN6:AHO6"/>
    <mergeCell ref="AHP6:AHQ6"/>
    <mergeCell ref="AHR6:AHS6"/>
    <mergeCell ref="AHT6:AHU6"/>
    <mergeCell ref="AHV6:AHW6"/>
    <mergeCell ref="AHD6:AHE6"/>
    <mergeCell ref="AHF6:AHG6"/>
    <mergeCell ref="AHH6:AHI6"/>
    <mergeCell ref="AHJ6:AHK6"/>
    <mergeCell ref="AHL6:AHM6"/>
    <mergeCell ref="AGT6:AGU6"/>
    <mergeCell ref="AGV6:AGW6"/>
    <mergeCell ref="AGX6:AGY6"/>
    <mergeCell ref="AGZ6:AHA6"/>
    <mergeCell ref="AHB6:AHC6"/>
    <mergeCell ref="AGJ6:AGK6"/>
    <mergeCell ref="AGL6:AGM6"/>
    <mergeCell ref="AGN6:AGO6"/>
    <mergeCell ref="AGP6:AGQ6"/>
    <mergeCell ref="AGR6:AGS6"/>
    <mergeCell ref="AFZ6:AGA6"/>
    <mergeCell ref="AGB6:AGC6"/>
    <mergeCell ref="AGD6:AGE6"/>
    <mergeCell ref="AGF6:AGG6"/>
    <mergeCell ref="AGH6:AGI6"/>
    <mergeCell ref="AFP6:AFQ6"/>
    <mergeCell ref="AFR6:AFS6"/>
    <mergeCell ref="AFT6:AFU6"/>
    <mergeCell ref="AFV6:AFW6"/>
    <mergeCell ref="AFX6:AFY6"/>
    <mergeCell ref="AFF6:AFG6"/>
    <mergeCell ref="AFH6:AFI6"/>
    <mergeCell ref="AFJ6:AFK6"/>
    <mergeCell ref="AFL6:AFM6"/>
    <mergeCell ref="AFN6:AFO6"/>
    <mergeCell ref="AEV6:AEW6"/>
    <mergeCell ref="AEX6:AEY6"/>
    <mergeCell ref="AEZ6:AFA6"/>
    <mergeCell ref="AFB6:AFC6"/>
    <mergeCell ref="AFD6:AFE6"/>
    <mergeCell ref="AEL6:AEM6"/>
    <mergeCell ref="AEN6:AEO6"/>
    <mergeCell ref="AEP6:AEQ6"/>
    <mergeCell ref="AER6:AES6"/>
    <mergeCell ref="AET6:AEU6"/>
    <mergeCell ref="AEB6:AEC6"/>
    <mergeCell ref="AED6:AEE6"/>
    <mergeCell ref="AEF6:AEG6"/>
    <mergeCell ref="AEH6:AEI6"/>
    <mergeCell ref="AEJ6:AEK6"/>
    <mergeCell ref="ADR6:ADS6"/>
    <mergeCell ref="ADT6:ADU6"/>
    <mergeCell ref="ADV6:ADW6"/>
    <mergeCell ref="ADX6:ADY6"/>
    <mergeCell ref="ADZ6:AEA6"/>
    <mergeCell ref="ADH6:ADI6"/>
    <mergeCell ref="ADJ6:ADK6"/>
    <mergeCell ref="ADL6:ADM6"/>
    <mergeCell ref="ADN6:ADO6"/>
    <mergeCell ref="ADP6:ADQ6"/>
    <mergeCell ref="ACX6:ACY6"/>
    <mergeCell ref="ACZ6:ADA6"/>
    <mergeCell ref="ADB6:ADC6"/>
    <mergeCell ref="ADD6:ADE6"/>
    <mergeCell ref="ADF6:ADG6"/>
    <mergeCell ref="ACN6:ACO6"/>
    <mergeCell ref="ACP6:ACQ6"/>
    <mergeCell ref="ACR6:ACS6"/>
    <mergeCell ref="ACT6:ACU6"/>
    <mergeCell ref="ACV6:ACW6"/>
    <mergeCell ref="ACD6:ACE6"/>
    <mergeCell ref="ACF6:ACG6"/>
    <mergeCell ref="ACH6:ACI6"/>
    <mergeCell ref="ACJ6:ACK6"/>
    <mergeCell ref="ACL6:ACM6"/>
    <mergeCell ref="ABT6:ABU6"/>
    <mergeCell ref="ABV6:ABW6"/>
    <mergeCell ref="ABX6:ABY6"/>
    <mergeCell ref="ABZ6:ACA6"/>
    <mergeCell ref="ACB6:ACC6"/>
    <mergeCell ref="ABJ6:ABK6"/>
    <mergeCell ref="ABL6:ABM6"/>
    <mergeCell ref="ABN6:ABO6"/>
    <mergeCell ref="ABP6:ABQ6"/>
    <mergeCell ref="ABR6:ABS6"/>
    <mergeCell ref="AAZ6:ABA6"/>
    <mergeCell ref="ABB6:ABC6"/>
    <mergeCell ref="ABD6:ABE6"/>
    <mergeCell ref="ABF6:ABG6"/>
    <mergeCell ref="ABH6:ABI6"/>
    <mergeCell ref="AAP6:AAQ6"/>
    <mergeCell ref="AAR6:AAS6"/>
    <mergeCell ref="AAT6:AAU6"/>
    <mergeCell ref="AAV6:AAW6"/>
    <mergeCell ref="AAX6:AAY6"/>
    <mergeCell ref="AAF6:AAG6"/>
    <mergeCell ref="AAH6:AAI6"/>
    <mergeCell ref="AAJ6:AAK6"/>
    <mergeCell ref="AAL6:AAM6"/>
    <mergeCell ref="AAN6:AAO6"/>
    <mergeCell ref="ZV6:ZW6"/>
    <mergeCell ref="ZX6:ZY6"/>
    <mergeCell ref="ZZ6:AAA6"/>
    <mergeCell ref="AAB6:AAC6"/>
    <mergeCell ref="AAD6:AAE6"/>
    <mergeCell ref="ZL6:ZM6"/>
    <mergeCell ref="ZN6:ZO6"/>
    <mergeCell ref="ZP6:ZQ6"/>
    <mergeCell ref="ZR6:ZS6"/>
    <mergeCell ref="ZT6:ZU6"/>
    <mergeCell ref="ZB6:ZC6"/>
    <mergeCell ref="ZD6:ZE6"/>
    <mergeCell ref="ZF6:ZG6"/>
    <mergeCell ref="ZH6:ZI6"/>
    <mergeCell ref="ZJ6:ZK6"/>
    <mergeCell ref="YR6:YS6"/>
    <mergeCell ref="YT6:YU6"/>
    <mergeCell ref="YV6:YW6"/>
    <mergeCell ref="YX6:YY6"/>
    <mergeCell ref="YZ6:ZA6"/>
    <mergeCell ref="YH6:YI6"/>
    <mergeCell ref="YJ6:YK6"/>
    <mergeCell ref="YL6:YM6"/>
    <mergeCell ref="YN6:YO6"/>
    <mergeCell ref="YP6:YQ6"/>
    <mergeCell ref="XX6:XY6"/>
    <mergeCell ref="XZ6:YA6"/>
    <mergeCell ref="YB6:YC6"/>
    <mergeCell ref="YD6:YE6"/>
    <mergeCell ref="YF6:YG6"/>
    <mergeCell ref="XN6:XO6"/>
    <mergeCell ref="XP6:XQ6"/>
    <mergeCell ref="XR6:XS6"/>
    <mergeCell ref="XT6:XU6"/>
    <mergeCell ref="XV6:XW6"/>
    <mergeCell ref="XD6:XE6"/>
    <mergeCell ref="XF6:XG6"/>
    <mergeCell ref="XH6:XI6"/>
    <mergeCell ref="XJ6:XK6"/>
    <mergeCell ref="XL6:XM6"/>
    <mergeCell ref="WT6:WU6"/>
    <mergeCell ref="WV6:WW6"/>
    <mergeCell ref="WX6:WY6"/>
    <mergeCell ref="WZ6:XA6"/>
    <mergeCell ref="XB6:XC6"/>
    <mergeCell ref="WJ6:WK6"/>
    <mergeCell ref="WL6:WM6"/>
    <mergeCell ref="WN6:WO6"/>
    <mergeCell ref="WP6:WQ6"/>
    <mergeCell ref="WR6:WS6"/>
    <mergeCell ref="VZ6:WA6"/>
    <mergeCell ref="WB6:WC6"/>
    <mergeCell ref="WD6:WE6"/>
    <mergeCell ref="WF6:WG6"/>
    <mergeCell ref="WH6:WI6"/>
    <mergeCell ref="VP6:VQ6"/>
    <mergeCell ref="VR6:VS6"/>
    <mergeCell ref="VT6:VU6"/>
    <mergeCell ref="VV6:VW6"/>
    <mergeCell ref="VX6:VY6"/>
    <mergeCell ref="VF6:VG6"/>
    <mergeCell ref="VH6:VI6"/>
    <mergeCell ref="VJ6:VK6"/>
    <mergeCell ref="VL6:VM6"/>
    <mergeCell ref="VN6:VO6"/>
    <mergeCell ref="UV6:UW6"/>
    <mergeCell ref="UX6:UY6"/>
    <mergeCell ref="UZ6:VA6"/>
    <mergeCell ref="VB6:VC6"/>
    <mergeCell ref="VD6:VE6"/>
    <mergeCell ref="UL6:UM6"/>
    <mergeCell ref="UN6:UO6"/>
    <mergeCell ref="UP6:UQ6"/>
    <mergeCell ref="UR6:US6"/>
    <mergeCell ref="UT6:UU6"/>
    <mergeCell ref="UB6:UC6"/>
    <mergeCell ref="UD6:UE6"/>
    <mergeCell ref="UF6:UG6"/>
    <mergeCell ref="UH6:UI6"/>
    <mergeCell ref="UJ6:UK6"/>
    <mergeCell ref="TR6:TS6"/>
    <mergeCell ref="TT6:TU6"/>
    <mergeCell ref="TV6:TW6"/>
    <mergeCell ref="TX6:TY6"/>
    <mergeCell ref="TZ6:UA6"/>
    <mergeCell ref="TH6:TI6"/>
    <mergeCell ref="TJ6:TK6"/>
    <mergeCell ref="TL6:TM6"/>
    <mergeCell ref="TN6:TO6"/>
    <mergeCell ref="TP6:TQ6"/>
    <mergeCell ref="SX6:SY6"/>
    <mergeCell ref="SZ6:TA6"/>
    <mergeCell ref="TB6:TC6"/>
    <mergeCell ref="TD6:TE6"/>
    <mergeCell ref="TF6:TG6"/>
    <mergeCell ref="SN6:SO6"/>
    <mergeCell ref="SP6:SQ6"/>
    <mergeCell ref="SR6:SS6"/>
    <mergeCell ref="ST6:SU6"/>
    <mergeCell ref="SV6:SW6"/>
    <mergeCell ref="SD6:SE6"/>
    <mergeCell ref="SF6:SG6"/>
    <mergeCell ref="SH6:SI6"/>
    <mergeCell ref="SJ6:SK6"/>
    <mergeCell ref="SL6:SM6"/>
    <mergeCell ref="RT6:RU6"/>
    <mergeCell ref="RV6:RW6"/>
    <mergeCell ref="RX6:RY6"/>
    <mergeCell ref="RZ6:SA6"/>
    <mergeCell ref="SB6:SC6"/>
    <mergeCell ref="RJ6:RK6"/>
    <mergeCell ref="RL6:RM6"/>
    <mergeCell ref="RN6:RO6"/>
    <mergeCell ref="RP6:RQ6"/>
    <mergeCell ref="RR6:RS6"/>
    <mergeCell ref="QZ6:RA6"/>
    <mergeCell ref="RB6:RC6"/>
    <mergeCell ref="RD6:RE6"/>
    <mergeCell ref="RF6:RG6"/>
    <mergeCell ref="RH6:RI6"/>
    <mergeCell ref="QP6:QQ6"/>
    <mergeCell ref="QR6:QS6"/>
    <mergeCell ref="QT6:QU6"/>
    <mergeCell ref="QV6:QW6"/>
    <mergeCell ref="QX6:QY6"/>
    <mergeCell ref="QF6:QG6"/>
    <mergeCell ref="QH6:QI6"/>
    <mergeCell ref="QJ6:QK6"/>
    <mergeCell ref="QL6:QM6"/>
    <mergeCell ref="QN6:QO6"/>
    <mergeCell ref="PV6:PW6"/>
    <mergeCell ref="PX6:PY6"/>
    <mergeCell ref="PZ6:QA6"/>
    <mergeCell ref="QB6:QC6"/>
    <mergeCell ref="QD6:QE6"/>
    <mergeCell ref="PL6:PM6"/>
    <mergeCell ref="PN6:PO6"/>
    <mergeCell ref="PP6:PQ6"/>
    <mergeCell ref="PR6:PS6"/>
    <mergeCell ref="PT6:PU6"/>
    <mergeCell ref="PB6:PC6"/>
    <mergeCell ref="PD6:PE6"/>
    <mergeCell ref="PF6:PG6"/>
    <mergeCell ref="PH6:PI6"/>
    <mergeCell ref="PJ6:PK6"/>
    <mergeCell ref="OR6:OS6"/>
    <mergeCell ref="OT6:OU6"/>
    <mergeCell ref="OV6:OW6"/>
    <mergeCell ref="OX6:OY6"/>
    <mergeCell ref="OZ6:PA6"/>
    <mergeCell ref="OH6:OI6"/>
    <mergeCell ref="OJ6:OK6"/>
    <mergeCell ref="OL6:OM6"/>
    <mergeCell ref="ON6:OO6"/>
    <mergeCell ref="OP6:OQ6"/>
    <mergeCell ref="NX6:NY6"/>
    <mergeCell ref="NZ6:OA6"/>
    <mergeCell ref="OB6:OC6"/>
    <mergeCell ref="OD6:OE6"/>
    <mergeCell ref="OF6:OG6"/>
    <mergeCell ref="NN6:NO6"/>
    <mergeCell ref="NP6:NQ6"/>
    <mergeCell ref="NR6:NS6"/>
    <mergeCell ref="NT6:NU6"/>
    <mergeCell ref="NV6:NW6"/>
    <mergeCell ref="ND6:NE6"/>
    <mergeCell ref="NF6:NG6"/>
    <mergeCell ref="NH6:NI6"/>
    <mergeCell ref="NJ6:NK6"/>
    <mergeCell ref="NL6:NM6"/>
    <mergeCell ref="MT6:MU6"/>
    <mergeCell ref="MV6:MW6"/>
    <mergeCell ref="MX6:MY6"/>
    <mergeCell ref="MZ6:NA6"/>
    <mergeCell ref="NB6:NC6"/>
    <mergeCell ref="MJ6:MK6"/>
    <mergeCell ref="ML6:MM6"/>
    <mergeCell ref="MN6:MO6"/>
    <mergeCell ref="MP6:MQ6"/>
    <mergeCell ref="MR6:MS6"/>
    <mergeCell ref="LZ6:MA6"/>
    <mergeCell ref="MB6:MC6"/>
    <mergeCell ref="MD6:ME6"/>
    <mergeCell ref="MF6:MG6"/>
    <mergeCell ref="MH6:MI6"/>
    <mergeCell ref="LP6:LQ6"/>
    <mergeCell ref="LR6:LS6"/>
    <mergeCell ref="LT6:LU6"/>
    <mergeCell ref="LV6:LW6"/>
    <mergeCell ref="LX6:LY6"/>
    <mergeCell ref="DT6:DU6"/>
    <mergeCell ref="DV6:DW6"/>
    <mergeCell ref="DD6:DE6"/>
    <mergeCell ref="DF6:DG6"/>
    <mergeCell ref="DH6:DI6"/>
    <mergeCell ref="DJ6:DK6"/>
    <mergeCell ref="DL6:DM6"/>
    <mergeCell ref="EX6:EY6"/>
    <mergeCell ref="EZ6:FA6"/>
    <mergeCell ref="IN6:IO6"/>
    <mergeCell ref="IP6:IQ6"/>
    <mergeCell ref="IR6:IS6"/>
    <mergeCell ref="IT6:IU6"/>
    <mergeCell ref="IV6:IW6"/>
    <mergeCell ref="ID6:IE6"/>
    <mergeCell ref="IF6:IG6"/>
    <mergeCell ref="IH6:II6"/>
    <mergeCell ref="IJ6:IK6"/>
    <mergeCell ref="IL6:IM6"/>
    <mergeCell ref="HT6:HU6"/>
    <mergeCell ref="HV6:HW6"/>
    <mergeCell ref="HX6:HY6"/>
    <mergeCell ref="HZ6:IA6"/>
    <mergeCell ref="IB6:IC6"/>
    <mergeCell ref="HJ6:HK6"/>
    <mergeCell ref="HL6:HM6"/>
    <mergeCell ref="HN6:HO6"/>
    <mergeCell ref="HP6:HQ6"/>
    <mergeCell ref="HR6:HS6"/>
    <mergeCell ref="CT6:CU6"/>
    <mergeCell ref="CV6:CW6"/>
    <mergeCell ref="CX6:CY6"/>
    <mergeCell ref="CZ6:DA6"/>
    <mergeCell ref="DB6:DC6"/>
    <mergeCell ref="CJ6:CK6"/>
    <mergeCell ref="CL6:CM6"/>
    <mergeCell ref="CN6:CO6"/>
    <mergeCell ref="CP6:CQ6"/>
    <mergeCell ref="CR6:CS6"/>
    <mergeCell ref="LF6:LG6"/>
    <mergeCell ref="LH6:LI6"/>
    <mergeCell ref="LJ6:LK6"/>
    <mergeCell ref="LL6:LM6"/>
    <mergeCell ref="LN6:LO6"/>
    <mergeCell ref="KV6:KW6"/>
    <mergeCell ref="KX6:KY6"/>
    <mergeCell ref="KZ6:LA6"/>
    <mergeCell ref="LB6:LC6"/>
    <mergeCell ref="LD6:LE6"/>
    <mergeCell ref="KL6:KM6"/>
    <mergeCell ref="KN6:KO6"/>
    <mergeCell ref="KP6:KQ6"/>
    <mergeCell ref="KR6:KS6"/>
    <mergeCell ref="KT6:KU6"/>
    <mergeCell ref="KB6:KC6"/>
    <mergeCell ref="KD6:KE6"/>
    <mergeCell ref="KF6:KG6"/>
    <mergeCell ref="KH6:KI6"/>
    <mergeCell ref="KJ6:KK6"/>
    <mergeCell ref="JR6:JS6"/>
    <mergeCell ref="JT6:JU6"/>
    <mergeCell ref="JV6:JW6"/>
    <mergeCell ref="JX6:JY6"/>
    <mergeCell ref="JZ6:KA6"/>
    <mergeCell ref="JH6:JI6"/>
    <mergeCell ref="JJ6:JK6"/>
    <mergeCell ref="JL6:JM6"/>
    <mergeCell ref="JN6:JO6"/>
    <mergeCell ref="JP6:JQ6"/>
    <mergeCell ref="IX6:IY6"/>
    <mergeCell ref="IZ6:JA6"/>
    <mergeCell ref="JB6:JC6"/>
    <mergeCell ref="JD6:JE6"/>
    <mergeCell ref="JF6:JG6"/>
    <mergeCell ref="GN6:GO6"/>
    <mergeCell ref="FV6:FW6"/>
    <mergeCell ref="FX6:FY6"/>
    <mergeCell ref="FZ6:GA6"/>
    <mergeCell ref="GB6:GC6"/>
    <mergeCell ref="GD6:GE6"/>
    <mergeCell ref="FL6:FM6"/>
    <mergeCell ref="FN6:FO6"/>
    <mergeCell ref="FP6:FQ6"/>
    <mergeCell ref="FR6:FS6"/>
    <mergeCell ref="FT6:FU6"/>
    <mergeCell ref="FB6:FC6"/>
    <mergeCell ref="FD6:FE6"/>
    <mergeCell ref="FF6:FG6"/>
    <mergeCell ref="FH6:FI6"/>
    <mergeCell ref="FJ6:FK6"/>
    <mergeCell ref="ER6:ES6"/>
    <mergeCell ref="ET6:EU6"/>
    <mergeCell ref="EV6:EW6"/>
    <mergeCell ref="XEZ5:XFA5"/>
    <mergeCell ref="XFB5:XFC5"/>
    <mergeCell ref="X6:Y6"/>
    <mergeCell ref="Z6:AA6"/>
    <mergeCell ref="XEP5:XEQ5"/>
    <mergeCell ref="XER5:XES5"/>
    <mergeCell ref="XET5:XEU5"/>
    <mergeCell ref="XEV5:XEW5"/>
    <mergeCell ref="XEX5:XEY5"/>
    <mergeCell ref="XEF5:XEG5"/>
    <mergeCell ref="XEH5:XEI5"/>
    <mergeCell ref="XEJ5:XEK5"/>
    <mergeCell ref="XEL5:XEM5"/>
    <mergeCell ref="XEN5:XEO5"/>
    <mergeCell ref="XDV5:XDW5"/>
    <mergeCell ref="XDX5:XDY5"/>
    <mergeCell ref="XDZ5:XEA5"/>
    <mergeCell ref="XEB5:XEC5"/>
    <mergeCell ref="XED5:XEE5"/>
    <mergeCell ref="XDL5:XDM5"/>
    <mergeCell ref="XDN5:XDO5"/>
    <mergeCell ref="XDP5:XDQ5"/>
    <mergeCell ref="XDR5:XDS5"/>
    <mergeCell ref="XDT5:XDU5"/>
    <mergeCell ref="XDB5:XDC5"/>
    <mergeCell ref="XDD5:XDE5"/>
    <mergeCell ref="XDF5:XDG5"/>
    <mergeCell ref="EH6:EI6"/>
    <mergeCell ref="EJ6:EK6"/>
    <mergeCell ref="EL6:EM6"/>
    <mergeCell ref="EN6:EO6"/>
    <mergeCell ref="EP6:EQ6"/>
    <mergeCell ref="DX6:DY6"/>
    <mergeCell ref="DZ6:EA6"/>
    <mergeCell ref="EB6:EC6"/>
    <mergeCell ref="ED6:EE6"/>
    <mergeCell ref="EF6:EG6"/>
    <mergeCell ref="DN6:DO6"/>
    <mergeCell ref="DP6:DQ6"/>
    <mergeCell ref="DR6:DS6"/>
    <mergeCell ref="XDH5:XDI5"/>
    <mergeCell ref="XDJ5:XDK5"/>
    <mergeCell ref="XCR5:XCS5"/>
    <mergeCell ref="XCT5:XCU5"/>
    <mergeCell ref="XCV5:XCW5"/>
    <mergeCell ref="BZ6:CA6"/>
    <mergeCell ref="CB6:CC6"/>
    <mergeCell ref="CD6:CE6"/>
    <mergeCell ref="CF6:CG6"/>
    <mergeCell ref="CH6:CI6"/>
    <mergeCell ref="GZ6:HA6"/>
    <mergeCell ref="HB6:HC6"/>
    <mergeCell ref="HD6:HE6"/>
    <mergeCell ref="HF6:HG6"/>
    <mergeCell ref="HH6:HI6"/>
    <mergeCell ref="GP6:GQ6"/>
    <mergeCell ref="GR6:GS6"/>
    <mergeCell ref="GT6:GU6"/>
    <mergeCell ref="GV6:GW6"/>
    <mergeCell ref="GX6:GY6"/>
    <mergeCell ref="GF6:GG6"/>
    <mergeCell ref="GH6:GI6"/>
    <mergeCell ref="GJ6:GK6"/>
    <mergeCell ref="GL6:GM6"/>
    <mergeCell ref="XCX5:XCY5"/>
    <mergeCell ref="XCZ5:XDA5"/>
    <mergeCell ref="XCH5:XCI5"/>
    <mergeCell ref="XCJ5:XCK5"/>
    <mergeCell ref="XCL5:XCM5"/>
    <mergeCell ref="XCN5:XCO5"/>
    <mergeCell ref="XCP5:XCQ5"/>
    <mergeCell ref="XBX5:XBY5"/>
    <mergeCell ref="XBZ5:XCA5"/>
    <mergeCell ref="XCB5:XCC5"/>
    <mergeCell ref="XCD5:XCE5"/>
    <mergeCell ref="XCF5:XCG5"/>
    <mergeCell ref="XBN5:XBO5"/>
    <mergeCell ref="XBP5:XBQ5"/>
    <mergeCell ref="XBR5:XBS5"/>
    <mergeCell ref="XBT5:XBU5"/>
    <mergeCell ref="XBV5:XBW5"/>
    <mergeCell ref="XBD5:XBE5"/>
    <mergeCell ref="XBF5:XBG5"/>
    <mergeCell ref="XBH5:XBI5"/>
    <mergeCell ref="XBJ5:XBK5"/>
    <mergeCell ref="XBL5:XBM5"/>
    <mergeCell ref="XAT5:XAU5"/>
    <mergeCell ref="XAV5:XAW5"/>
    <mergeCell ref="XAX5:XAY5"/>
    <mergeCell ref="XAZ5:XBA5"/>
    <mergeCell ref="XBB5:XBC5"/>
    <mergeCell ref="XAJ5:XAK5"/>
    <mergeCell ref="XAL5:XAM5"/>
    <mergeCell ref="XAN5:XAO5"/>
    <mergeCell ref="XAP5:XAQ5"/>
    <mergeCell ref="XAR5:XAS5"/>
    <mergeCell ref="WZZ5:XAA5"/>
    <mergeCell ref="XAB5:XAC5"/>
    <mergeCell ref="XAD5:XAE5"/>
    <mergeCell ref="XAF5:XAG5"/>
    <mergeCell ref="XAH5:XAI5"/>
    <mergeCell ref="WZP5:WZQ5"/>
    <mergeCell ref="WZR5:WZS5"/>
    <mergeCell ref="WZT5:WZU5"/>
    <mergeCell ref="WZV5:WZW5"/>
    <mergeCell ref="WZX5:WZY5"/>
    <mergeCell ref="WZF5:WZG5"/>
    <mergeCell ref="WZH5:WZI5"/>
    <mergeCell ref="WZJ5:WZK5"/>
    <mergeCell ref="WZL5:WZM5"/>
    <mergeCell ref="WZN5:WZO5"/>
    <mergeCell ref="WYV5:WYW5"/>
    <mergeCell ref="WYX5:WYY5"/>
    <mergeCell ref="WYZ5:WZA5"/>
    <mergeCell ref="WZB5:WZC5"/>
    <mergeCell ref="WZD5:WZE5"/>
    <mergeCell ref="WYL5:WYM5"/>
    <mergeCell ref="WYN5:WYO5"/>
    <mergeCell ref="WYP5:WYQ5"/>
    <mergeCell ref="WYR5:WYS5"/>
    <mergeCell ref="WYT5:WYU5"/>
    <mergeCell ref="WYB5:WYC5"/>
    <mergeCell ref="WYD5:WYE5"/>
    <mergeCell ref="WYF5:WYG5"/>
    <mergeCell ref="WYH5:WYI5"/>
    <mergeCell ref="WYJ5:WYK5"/>
    <mergeCell ref="WXR5:WXS5"/>
    <mergeCell ref="WXT5:WXU5"/>
    <mergeCell ref="WXV5:WXW5"/>
    <mergeCell ref="WXX5:WXY5"/>
    <mergeCell ref="WXZ5:WYA5"/>
    <mergeCell ref="WXH5:WXI5"/>
    <mergeCell ref="WXJ5:WXK5"/>
    <mergeCell ref="WXL5:WXM5"/>
    <mergeCell ref="WXN5:WXO5"/>
    <mergeCell ref="WXP5:WXQ5"/>
    <mergeCell ref="WWX5:WWY5"/>
    <mergeCell ref="WWZ5:WXA5"/>
    <mergeCell ref="WXB5:WXC5"/>
    <mergeCell ref="WXD5:WXE5"/>
    <mergeCell ref="WXF5:WXG5"/>
    <mergeCell ref="WWN5:WWO5"/>
    <mergeCell ref="WWP5:WWQ5"/>
    <mergeCell ref="WWR5:WWS5"/>
    <mergeCell ref="WWT5:WWU5"/>
    <mergeCell ref="WWV5:WWW5"/>
    <mergeCell ref="WWD5:WWE5"/>
    <mergeCell ref="WWF5:WWG5"/>
    <mergeCell ref="WWH5:WWI5"/>
    <mergeCell ref="WWJ5:WWK5"/>
    <mergeCell ref="WWL5:WWM5"/>
    <mergeCell ref="WVT5:WVU5"/>
    <mergeCell ref="WVV5:WVW5"/>
    <mergeCell ref="WVX5:WVY5"/>
    <mergeCell ref="WVZ5:WWA5"/>
    <mergeCell ref="WWB5:WWC5"/>
    <mergeCell ref="WVJ5:WVK5"/>
    <mergeCell ref="WVL5:WVM5"/>
    <mergeCell ref="WVN5:WVO5"/>
    <mergeCell ref="WVP5:WVQ5"/>
    <mergeCell ref="WVR5:WVS5"/>
    <mergeCell ref="WUZ5:WVA5"/>
    <mergeCell ref="WVB5:WVC5"/>
    <mergeCell ref="WVD5:WVE5"/>
    <mergeCell ref="WVF5:WVG5"/>
    <mergeCell ref="WVH5:WVI5"/>
    <mergeCell ref="WUP5:WUQ5"/>
    <mergeCell ref="WUR5:WUS5"/>
    <mergeCell ref="WUT5:WUU5"/>
    <mergeCell ref="WUV5:WUW5"/>
    <mergeCell ref="WUX5:WUY5"/>
    <mergeCell ref="WUF5:WUG5"/>
    <mergeCell ref="WUH5:WUI5"/>
    <mergeCell ref="WUJ5:WUK5"/>
    <mergeCell ref="WUL5:WUM5"/>
    <mergeCell ref="WUN5:WUO5"/>
    <mergeCell ref="WTV5:WTW5"/>
    <mergeCell ref="WTX5:WTY5"/>
    <mergeCell ref="WTZ5:WUA5"/>
    <mergeCell ref="WUB5:WUC5"/>
    <mergeCell ref="WUD5:WUE5"/>
    <mergeCell ref="WTL5:WTM5"/>
    <mergeCell ref="WTN5:WTO5"/>
    <mergeCell ref="WTP5:WTQ5"/>
    <mergeCell ref="WTR5:WTS5"/>
    <mergeCell ref="WTT5:WTU5"/>
    <mergeCell ref="WTB5:WTC5"/>
    <mergeCell ref="WTD5:WTE5"/>
    <mergeCell ref="WTF5:WTG5"/>
    <mergeCell ref="WTH5:WTI5"/>
    <mergeCell ref="WTJ5:WTK5"/>
    <mergeCell ref="WSR5:WSS5"/>
    <mergeCell ref="WST5:WSU5"/>
    <mergeCell ref="WSV5:WSW5"/>
    <mergeCell ref="WSX5:WSY5"/>
    <mergeCell ref="WSZ5:WTA5"/>
    <mergeCell ref="WSH5:WSI5"/>
    <mergeCell ref="WSJ5:WSK5"/>
    <mergeCell ref="WSL5:WSM5"/>
    <mergeCell ref="WSN5:WSO5"/>
    <mergeCell ref="WSP5:WSQ5"/>
    <mergeCell ref="WRX5:WRY5"/>
    <mergeCell ref="WRZ5:WSA5"/>
    <mergeCell ref="WSB5:WSC5"/>
    <mergeCell ref="WSD5:WSE5"/>
    <mergeCell ref="WSF5:WSG5"/>
    <mergeCell ref="WRN5:WRO5"/>
    <mergeCell ref="WRP5:WRQ5"/>
    <mergeCell ref="WRR5:WRS5"/>
    <mergeCell ref="WRT5:WRU5"/>
    <mergeCell ref="WRV5:WRW5"/>
    <mergeCell ref="WRD5:WRE5"/>
    <mergeCell ref="WRF5:WRG5"/>
    <mergeCell ref="WRH5:WRI5"/>
    <mergeCell ref="WRJ5:WRK5"/>
    <mergeCell ref="WRL5:WRM5"/>
    <mergeCell ref="WQT5:WQU5"/>
    <mergeCell ref="WQV5:WQW5"/>
    <mergeCell ref="WQX5:WQY5"/>
    <mergeCell ref="WQZ5:WRA5"/>
    <mergeCell ref="WRB5:WRC5"/>
    <mergeCell ref="WQJ5:WQK5"/>
    <mergeCell ref="WQL5:WQM5"/>
    <mergeCell ref="WQN5:WQO5"/>
    <mergeCell ref="WQP5:WQQ5"/>
    <mergeCell ref="WQR5:WQS5"/>
    <mergeCell ref="WPZ5:WQA5"/>
    <mergeCell ref="WQB5:WQC5"/>
    <mergeCell ref="WQD5:WQE5"/>
    <mergeCell ref="WQF5:WQG5"/>
    <mergeCell ref="WQH5:WQI5"/>
    <mergeCell ref="WPP5:WPQ5"/>
    <mergeCell ref="WPR5:WPS5"/>
    <mergeCell ref="WPT5:WPU5"/>
    <mergeCell ref="WPV5:WPW5"/>
    <mergeCell ref="WPX5:WPY5"/>
    <mergeCell ref="WPF5:WPG5"/>
    <mergeCell ref="WPH5:WPI5"/>
    <mergeCell ref="WPJ5:WPK5"/>
    <mergeCell ref="WPL5:WPM5"/>
    <mergeCell ref="WPN5:WPO5"/>
    <mergeCell ref="WOV5:WOW5"/>
    <mergeCell ref="WOX5:WOY5"/>
    <mergeCell ref="WOZ5:WPA5"/>
    <mergeCell ref="WPB5:WPC5"/>
    <mergeCell ref="WPD5:WPE5"/>
    <mergeCell ref="WOL5:WOM5"/>
    <mergeCell ref="WON5:WOO5"/>
    <mergeCell ref="WOP5:WOQ5"/>
    <mergeCell ref="WOR5:WOS5"/>
    <mergeCell ref="WOT5:WOU5"/>
    <mergeCell ref="WOB5:WOC5"/>
    <mergeCell ref="WOD5:WOE5"/>
    <mergeCell ref="WOF5:WOG5"/>
    <mergeCell ref="WOH5:WOI5"/>
    <mergeCell ref="WOJ5:WOK5"/>
    <mergeCell ref="WNR5:WNS5"/>
    <mergeCell ref="WNT5:WNU5"/>
    <mergeCell ref="WNV5:WNW5"/>
    <mergeCell ref="WNX5:WNY5"/>
    <mergeCell ref="WNZ5:WOA5"/>
    <mergeCell ref="WNH5:WNI5"/>
    <mergeCell ref="WNJ5:WNK5"/>
    <mergeCell ref="WNL5:WNM5"/>
    <mergeCell ref="WNN5:WNO5"/>
    <mergeCell ref="WNP5:WNQ5"/>
    <mergeCell ref="WMX5:WMY5"/>
    <mergeCell ref="WMZ5:WNA5"/>
    <mergeCell ref="WNB5:WNC5"/>
    <mergeCell ref="WND5:WNE5"/>
    <mergeCell ref="WNF5:WNG5"/>
    <mergeCell ref="WMN5:WMO5"/>
    <mergeCell ref="WMP5:WMQ5"/>
    <mergeCell ref="WMR5:WMS5"/>
    <mergeCell ref="WMT5:WMU5"/>
    <mergeCell ref="WMV5:WMW5"/>
    <mergeCell ref="WMD5:WME5"/>
    <mergeCell ref="WMF5:WMG5"/>
    <mergeCell ref="WMH5:WMI5"/>
    <mergeCell ref="WMJ5:WMK5"/>
    <mergeCell ref="WML5:WMM5"/>
    <mergeCell ref="WLT5:WLU5"/>
    <mergeCell ref="WLV5:WLW5"/>
    <mergeCell ref="WLX5:WLY5"/>
    <mergeCell ref="WLZ5:WMA5"/>
    <mergeCell ref="WMB5:WMC5"/>
    <mergeCell ref="WLJ5:WLK5"/>
    <mergeCell ref="WLL5:WLM5"/>
    <mergeCell ref="WLN5:WLO5"/>
    <mergeCell ref="WLP5:WLQ5"/>
    <mergeCell ref="WLR5:WLS5"/>
    <mergeCell ref="WKZ5:WLA5"/>
    <mergeCell ref="WLB5:WLC5"/>
    <mergeCell ref="WLD5:WLE5"/>
    <mergeCell ref="WLF5:WLG5"/>
    <mergeCell ref="WLH5:WLI5"/>
    <mergeCell ref="WKP5:WKQ5"/>
    <mergeCell ref="WKR5:WKS5"/>
    <mergeCell ref="WKT5:WKU5"/>
    <mergeCell ref="WKV5:WKW5"/>
    <mergeCell ref="WKX5:WKY5"/>
    <mergeCell ref="WKF5:WKG5"/>
    <mergeCell ref="WKH5:WKI5"/>
    <mergeCell ref="WKJ5:WKK5"/>
    <mergeCell ref="WKL5:WKM5"/>
    <mergeCell ref="WKN5:WKO5"/>
    <mergeCell ref="WJV5:WJW5"/>
    <mergeCell ref="WJX5:WJY5"/>
    <mergeCell ref="WJZ5:WKA5"/>
    <mergeCell ref="WKB5:WKC5"/>
    <mergeCell ref="WKD5:WKE5"/>
    <mergeCell ref="WJL5:WJM5"/>
    <mergeCell ref="WJN5:WJO5"/>
    <mergeCell ref="WJP5:WJQ5"/>
    <mergeCell ref="WJR5:WJS5"/>
    <mergeCell ref="WJT5:WJU5"/>
    <mergeCell ref="WJB5:WJC5"/>
    <mergeCell ref="WJD5:WJE5"/>
    <mergeCell ref="WJF5:WJG5"/>
    <mergeCell ref="WJH5:WJI5"/>
    <mergeCell ref="WJJ5:WJK5"/>
    <mergeCell ref="WIR5:WIS5"/>
    <mergeCell ref="WIT5:WIU5"/>
    <mergeCell ref="WIV5:WIW5"/>
    <mergeCell ref="WIX5:WIY5"/>
    <mergeCell ref="WIZ5:WJA5"/>
    <mergeCell ref="WIH5:WII5"/>
    <mergeCell ref="WIJ5:WIK5"/>
    <mergeCell ref="WIL5:WIM5"/>
    <mergeCell ref="WIN5:WIO5"/>
    <mergeCell ref="WIP5:WIQ5"/>
    <mergeCell ref="WHX5:WHY5"/>
    <mergeCell ref="WHZ5:WIA5"/>
    <mergeCell ref="WIB5:WIC5"/>
    <mergeCell ref="WID5:WIE5"/>
    <mergeCell ref="WIF5:WIG5"/>
    <mergeCell ref="WHN5:WHO5"/>
    <mergeCell ref="WHP5:WHQ5"/>
    <mergeCell ref="WHR5:WHS5"/>
    <mergeCell ref="WHT5:WHU5"/>
    <mergeCell ref="WHV5:WHW5"/>
    <mergeCell ref="WHD5:WHE5"/>
    <mergeCell ref="WHF5:WHG5"/>
    <mergeCell ref="WHH5:WHI5"/>
    <mergeCell ref="WHJ5:WHK5"/>
    <mergeCell ref="WHL5:WHM5"/>
    <mergeCell ref="WGT5:WGU5"/>
    <mergeCell ref="WGV5:WGW5"/>
    <mergeCell ref="WGX5:WGY5"/>
    <mergeCell ref="WGZ5:WHA5"/>
    <mergeCell ref="WHB5:WHC5"/>
    <mergeCell ref="WGJ5:WGK5"/>
    <mergeCell ref="WGL5:WGM5"/>
    <mergeCell ref="WGN5:WGO5"/>
    <mergeCell ref="WGP5:WGQ5"/>
    <mergeCell ref="WGR5:WGS5"/>
    <mergeCell ref="WFZ5:WGA5"/>
    <mergeCell ref="WGB5:WGC5"/>
    <mergeCell ref="WGD5:WGE5"/>
    <mergeCell ref="WGF5:WGG5"/>
    <mergeCell ref="WGH5:WGI5"/>
    <mergeCell ref="WFP5:WFQ5"/>
    <mergeCell ref="WFR5:WFS5"/>
    <mergeCell ref="WFT5:WFU5"/>
    <mergeCell ref="WFV5:WFW5"/>
    <mergeCell ref="WFX5:WFY5"/>
    <mergeCell ref="WFF5:WFG5"/>
    <mergeCell ref="WFH5:WFI5"/>
    <mergeCell ref="WFJ5:WFK5"/>
    <mergeCell ref="WFL5:WFM5"/>
    <mergeCell ref="WFN5:WFO5"/>
    <mergeCell ref="WEV5:WEW5"/>
    <mergeCell ref="WEX5:WEY5"/>
    <mergeCell ref="WEZ5:WFA5"/>
    <mergeCell ref="WFB5:WFC5"/>
    <mergeCell ref="WFD5:WFE5"/>
    <mergeCell ref="WEL5:WEM5"/>
    <mergeCell ref="WEN5:WEO5"/>
    <mergeCell ref="WEP5:WEQ5"/>
    <mergeCell ref="WER5:WES5"/>
    <mergeCell ref="WET5:WEU5"/>
    <mergeCell ref="WEB5:WEC5"/>
    <mergeCell ref="WED5:WEE5"/>
    <mergeCell ref="WEF5:WEG5"/>
    <mergeCell ref="WEH5:WEI5"/>
    <mergeCell ref="WEJ5:WEK5"/>
    <mergeCell ref="WDR5:WDS5"/>
    <mergeCell ref="WDT5:WDU5"/>
    <mergeCell ref="WDV5:WDW5"/>
    <mergeCell ref="WDX5:WDY5"/>
    <mergeCell ref="WDZ5:WEA5"/>
    <mergeCell ref="WDH5:WDI5"/>
    <mergeCell ref="WDJ5:WDK5"/>
    <mergeCell ref="WDL5:WDM5"/>
    <mergeCell ref="WDN5:WDO5"/>
    <mergeCell ref="WDP5:WDQ5"/>
    <mergeCell ref="WCX5:WCY5"/>
    <mergeCell ref="WCZ5:WDA5"/>
    <mergeCell ref="WDB5:WDC5"/>
    <mergeCell ref="WDD5:WDE5"/>
    <mergeCell ref="WDF5:WDG5"/>
    <mergeCell ref="WCN5:WCO5"/>
    <mergeCell ref="WCP5:WCQ5"/>
    <mergeCell ref="WCR5:WCS5"/>
    <mergeCell ref="WCT5:WCU5"/>
    <mergeCell ref="WCV5:WCW5"/>
    <mergeCell ref="WCD5:WCE5"/>
    <mergeCell ref="WCF5:WCG5"/>
    <mergeCell ref="WCH5:WCI5"/>
    <mergeCell ref="WCJ5:WCK5"/>
    <mergeCell ref="WCL5:WCM5"/>
    <mergeCell ref="WBT5:WBU5"/>
    <mergeCell ref="WBV5:WBW5"/>
    <mergeCell ref="WBX5:WBY5"/>
    <mergeCell ref="WBZ5:WCA5"/>
    <mergeCell ref="WCB5:WCC5"/>
    <mergeCell ref="WBJ5:WBK5"/>
    <mergeCell ref="WBL5:WBM5"/>
    <mergeCell ref="WBN5:WBO5"/>
    <mergeCell ref="WBP5:WBQ5"/>
    <mergeCell ref="WBR5:WBS5"/>
    <mergeCell ref="WAZ5:WBA5"/>
    <mergeCell ref="WBB5:WBC5"/>
    <mergeCell ref="WBD5:WBE5"/>
    <mergeCell ref="WBF5:WBG5"/>
    <mergeCell ref="WBH5:WBI5"/>
    <mergeCell ref="WAP5:WAQ5"/>
    <mergeCell ref="WAR5:WAS5"/>
    <mergeCell ref="WAT5:WAU5"/>
    <mergeCell ref="WAV5:WAW5"/>
    <mergeCell ref="WAX5:WAY5"/>
    <mergeCell ref="WAF5:WAG5"/>
    <mergeCell ref="WAH5:WAI5"/>
    <mergeCell ref="WAJ5:WAK5"/>
    <mergeCell ref="WAL5:WAM5"/>
    <mergeCell ref="WAN5:WAO5"/>
    <mergeCell ref="VZV5:VZW5"/>
    <mergeCell ref="VZX5:VZY5"/>
    <mergeCell ref="VZZ5:WAA5"/>
    <mergeCell ref="WAB5:WAC5"/>
    <mergeCell ref="WAD5:WAE5"/>
    <mergeCell ref="VZL5:VZM5"/>
    <mergeCell ref="VZN5:VZO5"/>
    <mergeCell ref="VZP5:VZQ5"/>
    <mergeCell ref="VZR5:VZS5"/>
    <mergeCell ref="VZT5:VZU5"/>
    <mergeCell ref="VZB5:VZC5"/>
    <mergeCell ref="VZD5:VZE5"/>
    <mergeCell ref="VZF5:VZG5"/>
    <mergeCell ref="VZH5:VZI5"/>
    <mergeCell ref="VZJ5:VZK5"/>
    <mergeCell ref="VYR5:VYS5"/>
    <mergeCell ref="VYT5:VYU5"/>
    <mergeCell ref="VYV5:VYW5"/>
    <mergeCell ref="VYX5:VYY5"/>
    <mergeCell ref="VYZ5:VZA5"/>
    <mergeCell ref="VYH5:VYI5"/>
    <mergeCell ref="VYJ5:VYK5"/>
    <mergeCell ref="VYL5:VYM5"/>
    <mergeCell ref="VYN5:VYO5"/>
    <mergeCell ref="VYP5:VYQ5"/>
    <mergeCell ref="VXX5:VXY5"/>
    <mergeCell ref="VXZ5:VYA5"/>
    <mergeCell ref="VYB5:VYC5"/>
    <mergeCell ref="VYD5:VYE5"/>
    <mergeCell ref="VYF5:VYG5"/>
    <mergeCell ref="VXN5:VXO5"/>
    <mergeCell ref="VXP5:VXQ5"/>
    <mergeCell ref="VXR5:VXS5"/>
    <mergeCell ref="VXT5:VXU5"/>
    <mergeCell ref="VXV5:VXW5"/>
    <mergeCell ref="VXD5:VXE5"/>
    <mergeCell ref="VXF5:VXG5"/>
    <mergeCell ref="VXH5:VXI5"/>
    <mergeCell ref="VXJ5:VXK5"/>
    <mergeCell ref="VXL5:VXM5"/>
    <mergeCell ref="VWT5:VWU5"/>
    <mergeCell ref="VWV5:VWW5"/>
    <mergeCell ref="VWX5:VWY5"/>
    <mergeCell ref="VWZ5:VXA5"/>
    <mergeCell ref="VXB5:VXC5"/>
    <mergeCell ref="VWJ5:VWK5"/>
    <mergeCell ref="VWL5:VWM5"/>
    <mergeCell ref="VWN5:VWO5"/>
    <mergeCell ref="VWP5:VWQ5"/>
    <mergeCell ref="VWR5:VWS5"/>
    <mergeCell ref="VVZ5:VWA5"/>
    <mergeCell ref="VWB5:VWC5"/>
    <mergeCell ref="VWD5:VWE5"/>
    <mergeCell ref="VWF5:VWG5"/>
    <mergeCell ref="VWH5:VWI5"/>
    <mergeCell ref="VVP5:VVQ5"/>
    <mergeCell ref="VVR5:VVS5"/>
    <mergeCell ref="VVT5:VVU5"/>
    <mergeCell ref="VVV5:VVW5"/>
    <mergeCell ref="VVX5:VVY5"/>
    <mergeCell ref="VVF5:VVG5"/>
    <mergeCell ref="VVH5:VVI5"/>
    <mergeCell ref="VVJ5:VVK5"/>
    <mergeCell ref="VVL5:VVM5"/>
    <mergeCell ref="VVN5:VVO5"/>
    <mergeCell ref="VUV5:VUW5"/>
    <mergeCell ref="VUX5:VUY5"/>
    <mergeCell ref="VUZ5:VVA5"/>
    <mergeCell ref="VVB5:VVC5"/>
    <mergeCell ref="VVD5:VVE5"/>
    <mergeCell ref="VUL5:VUM5"/>
    <mergeCell ref="VUN5:VUO5"/>
    <mergeCell ref="VUP5:VUQ5"/>
    <mergeCell ref="VUR5:VUS5"/>
    <mergeCell ref="VUT5:VUU5"/>
    <mergeCell ref="VUB5:VUC5"/>
    <mergeCell ref="VUD5:VUE5"/>
    <mergeCell ref="VUF5:VUG5"/>
    <mergeCell ref="VUH5:VUI5"/>
    <mergeCell ref="VUJ5:VUK5"/>
    <mergeCell ref="VTR5:VTS5"/>
    <mergeCell ref="VTT5:VTU5"/>
    <mergeCell ref="VTV5:VTW5"/>
    <mergeCell ref="VTX5:VTY5"/>
    <mergeCell ref="VTZ5:VUA5"/>
    <mergeCell ref="VTH5:VTI5"/>
    <mergeCell ref="VTJ5:VTK5"/>
    <mergeCell ref="VTL5:VTM5"/>
    <mergeCell ref="VTN5:VTO5"/>
    <mergeCell ref="VTP5:VTQ5"/>
    <mergeCell ref="VSX5:VSY5"/>
    <mergeCell ref="VSZ5:VTA5"/>
    <mergeCell ref="VTB5:VTC5"/>
    <mergeCell ref="VTD5:VTE5"/>
    <mergeCell ref="VTF5:VTG5"/>
    <mergeCell ref="VSN5:VSO5"/>
    <mergeCell ref="VSP5:VSQ5"/>
    <mergeCell ref="VSR5:VSS5"/>
    <mergeCell ref="VST5:VSU5"/>
    <mergeCell ref="VSV5:VSW5"/>
    <mergeCell ref="VSD5:VSE5"/>
    <mergeCell ref="VSF5:VSG5"/>
    <mergeCell ref="VSH5:VSI5"/>
    <mergeCell ref="VSJ5:VSK5"/>
    <mergeCell ref="VSL5:VSM5"/>
    <mergeCell ref="VRT5:VRU5"/>
    <mergeCell ref="VRV5:VRW5"/>
    <mergeCell ref="VRX5:VRY5"/>
    <mergeCell ref="VRZ5:VSA5"/>
    <mergeCell ref="VSB5:VSC5"/>
    <mergeCell ref="VRJ5:VRK5"/>
    <mergeCell ref="VRL5:VRM5"/>
    <mergeCell ref="VRN5:VRO5"/>
    <mergeCell ref="VRP5:VRQ5"/>
    <mergeCell ref="VRR5:VRS5"/>
    <mergeCell ref="VQZ5:VRA5"/>
    <mergeCell ref="VRB5:VRC5"/>
    <mergeCell ref="VRD5:VRE5"/>
    <mergeCell ref="VRF5:VRG5"/>
    <mergeCell ref="VRH5:VRI5"/>
    <mergeCell ref="VQP5:VQQ5"/>
    <mergeCell ref="VQR5:VQS5"/>
    <mergeCell ref="VQT5:VQU5"/>
    <mergeCell ref="VQV5:VQW5"/>
    <mergeCell ref="VQX5:VQY5"/>
    <mergeCell ref="VQF5:VQG5"/>
    <mergeCell ref="VQH5:VQI5"/>
    <mergeCell ref="VQJ5:VQK5"/>
    <mergeCell ref="VQL5:VQM5"/>
    <mergeCell ref="VQN5:VQO5"/>
    <mergeCell ref="VPV5:VPW5"/>
    <mergeCell ref="VPX5:VPY5"/>
    <mergeCell ref="VPZ5:VQA5"/>
    <mergeCell ref="VQB5:VQC5"/>
    <mergeCell ref="VQD5:VQE5"/>
    <mergeCell ref="VPL5:VPM5"/>
    <mergeCell ref="VPN5:VPO5"/>
    <mergeCell ref="VPP5:VPQ5"/>
    <mergeCell ref="VPR5:VPS5"/>
    <mergeCell ref="VPT5:VPU5"/>
    <mergeCell ref="VPB5:VPC5"/>
    <mergeCell ref="VPD5:VPE5"/>
    <mergeCell ref="VPF5:VPG5"/>
    <mergeCell ref="VPH5:VPI5"/>
    <mergeCell ref="VPJ5:VPK5"/>
    <mergeCell ref="VOR5:VOS5"/>
    <mergeCell ref="VOT5:VOU5"/>
    <mergeCell ref="VOV5:VOW5"/>
    <mergeCell ref="VOX5:VOY5"/>
    <mergeCell ref="VOZ5:VPA5"/>
    <mergeCell ref="VOH5:VOI5"/>
    <mergeCell ref="VOJ5:VOK5"/>
    <mergeCell ref="VOL5:VOM5"/>
    <mergeCell ref="VON5:VOO5"/>
    <mergeCell ref="VOP5:VOQ5"/>
    <mergeCell ref="VNX5:VNY5"/>
    <mergeCell ref="VNZ5:VOA5"/>
    <mergeCell ref="VOB5:VOC5"/>
    <mergeCell ref="VOD5:VOE5"/>
    <mergeCell ref="VOF5:VOG5"/>
    <mergeCell ref="VNN5:VNO5"/>
    <mergeCell ref="VNP5:VNQ5"/>
    <mergeCell ref="VNR5:VNS5"/>
    <mergeCell ref="VNT5:VNU5"/>
    <mergeCell ref="VNV5:VNW5"/>
    <mergeCell ref="VND5:VNE5"/>
    <mergeCell ref="VNF5:VNG5"/>
    <mergeCell ref="VNH5:VNI5"/>
    <mergeCell ref="VNJ5:VNK5"/>
    <mergeCell ref="VNL5:VNM5"/>
    <mergeCell ref="VMT5:VMU5"/>
    <mergeCell ref="VMV5:VMW5"/>
    <mergeCell ref="VMX5:VMY5"/>
    <mergeCell ref="VMZ5:VNA5"/>
    <mergeCell ref="VNB5:VNC5"/>
    <mergeCell ref="VMJ5:VMK5"/>
    <mergeCell ref="VML5:VMM5"/>
    <mergeCell ref="VMN5:VMO5"/>
    <mergeCell ref="VMP5:VMQ5"/>
    <mergeCell ref="VMR5:VMS5"/>
    <mergeCell ref="VLZ5:VMA5"/>
    <mergeCell ref="VMB5:VMC5"/>
    <mergeCell ref="VMD5:VME5"/>
    <mergeCell ref="VMF5:VMG5"/>
    <mergeCell ref="VMH5:VMI5"/>
    <mergeCell ref="VLP5:VLQ5"/>
    <mergeCell ref="VLR5:VLS5"/>
    <mergeCell ref="VLT5:VLU5"/>
    <mergeCell ref="VLV5:VLW5"/>
    <mergeCell ref="VLX5:VLY5"/>
    <mergeCell ref="VLF5:VLG5"/>
    <mergeCell ref="VLH5:VLI5"/>
    <mergeCell ref="VLJ5:VLK5"/>
    <mergeCell ref="VLL5:VLM5"/>
    <mergeCell ref="VLN5:VLO5"/>
    <mergeCell ref="VKV5:VKW5"/>
    <mergeCell ref="VKX5:VKY5"/>
    <mergeCell ref="VKZ5:VLA5"/>
    <mergeCell ref="VLB5:VLC5"/>
    <mergeCell ref="VLD5:VLE5"/>
    <mergeCell ref="VKL5:VKM5"/>
    <mergeCell ref="VKN5:VKO5"/>
    <mergeCell ref="VKP5:VKQ5"/>
    <mergeCell ref="VKR5:VKS5"/>
    <mergeCell ref="VKT5:VKU5"/>
    <mergeCell ref="VKB5:VKC5"/>
    <mergeCell ref="VKD5:VKE5"/>
    <mergeCell ref="VKF5:VKG5"/>
    <mergeCell ref="VKH5:VKI5"/>
    <mergeCell ref="VKJ5:VKK5"/>
    <mergeCell ref="VJR5:VJS5"/>
    <mergeCell ref="VJT5:VJU5"/>
    <mergeCell ref="VJV5:VJW5"/>
    <mergeCell ref="VJX5:VJY5"/>
    <mergeCell ref="VJZ5:VKA5"/>
    <mergeCell ref="VJH5:VJI5"/>
    <mergeCell ref="VJJ5:VJK5"/>
    <mergeCell ref="VJL5:VJM5"/>
    <mergeCell ref="VJN5:VJO5"/>
    <mergeCell ref="VJP5:VJQ5"/>
    <mergeCell ref="VIX5:VIY5"/>
    <mergeCell ref="VIZ5:VJA5"/>
    <mergeCell ref="VJB5:VJC5"/>
    <mergeCell ref="VJD5:VJE5"/>
    <mergeCell ref="VJF5:VJG5"/>
    <mergeCell ref="VIN5:VIO5"/>
    <mergeCell ref="VIP5:VIQ5"/>
    <mergeCell ref="VIR5:VIS5"/>
    <mergeCell ref="VIT5:VIU5"/>
    <mergeCell ref="VIV5:VIW5"/>
    <mergeCell ref="VID5:VIE5"/>
    <mergeCell ref="VIF5:VIG5"/>
    <mergeCell ref="VIH5:VII5"/>
    <mergeCell ref="VIJ5:VIK5"/>
    <mergeCell ref="VIL5:VIM5"/>
    <mergeCell ref="VHT5:VHU5"/>
    <mergeCell ref="VHV5:VHW5"/>
    <mergeCell ref="VHX5:VHY5"/>
    <mergeCell ref="VHZ5:VIA5"/>
    <mergeCell ref="VIB5:VIC5"/>
    <mergeCell ref="VHJ5:VHK5"/>
    <mergeCell ref="VHL5:VHM5"/>
    <mergeCell ref="VHN5:VHO5"/>
    <mergeCell ref="VHP5:VHQ5"/>
    <mergeCell ref="VHR5:VHS5"/>
    <mergeCell ref="VGZ5:VHA5"/>
    <mergeCell ref="VHB5:VHC5"/>
    <mergeCell ref="VHD5:VHE5"/>
    <mergeCell ref="VHF5:VHG5"/>
    <mergeCell ref="VHH5:VHI5"/>
    <mergeCell ref="VGP5:VGQ5"/>
    <mergeCell ref="VGR5:VGS5"/>
    <mergeCell ref="VGT5:VGU5"/>
    <mergeCell ref="VGV5:VGW5"/>
    <mergeCell ref="VGX5:VGY5"/>
    <mergeCell ref="VGF5:VGG5"/>
    <mergeCell ref="VGH5:VGI5"/>
    <mergeCell ref="VGJ5:VGK5"/>
    <mergeCell ref="VGL5:VGM5"/>
    <mergeCell ref="VGN5:VGO5"/>
    <mergeCell ref="VFV5:VFW5"/>
    <mergeCell ref="VFX5:VFY5"/>
    <mergeCell ref="VFZ5:VGA5"/>
    <mergeCell ref="VGB5:VGC5"/>
    <mergeCell ref="VGD5:VGE5"/>
    <mergeCell ref="VFL5:VFM5"/>
    <mergeCell ref="VFN5:VFO5"/>
    <mergeCell ref="VFP5:VFQ5"/>
    <mergeCell ref="VFR5:VFS5"/>
    <mergeCell ref="VFT5:VFU5"/>
    <mergeCell ref="VFB5:VFC5"/>
    <mergeCell ref="VFD5:VFE5"/>
    <mergeCell ref="VFF5:VFG5"/>
    <mergeCell ref="VFH5:VFI5"/>
    <mergeCell ref="VFJ5:VFK5"/>
    <mergeCell ref="VER5:VES5"/>
    <mergeCell ref="VET5:VEU5"/>
    <mergeCell ref="VEV5:VEW5"/>
    <mergeCell ref="VEX5:VEY5"/>
    <mergeCell ref="VEZ5:VFA5"/>
    <mergeCell ref="VEH5:VEI5"/>
    <mergeCell ref="VEJ5:VEK5"/>
    <mergeCell ref="VEL5:VEM5"/>
    <mergeCell ref="VEN5:VEO5"/>
    <mergeCell ref="VEP5:VEQ5"/>
    <mergeCell ref="VDX5:VDY5"/>
    <mergeCell ref="VDZ5:VEA5"/>
    <mergeCell ref="VEB5:VEC5"/>
    <mergeCell ref="VED5:VEE5"/>
    <mergeCell ref="VEF5:VEG5"/>
    <mergeCell ref="VDN5:VDO5"/>
    <mergeCell ref="VDP5:VDQ5"/>
    <mergeCell ref="VDR5:VDS5"/>
    <mergeCell ref="VDT5:VDU5"/>
    <mergeCell ref="VDV5:VDW5"/>
    <mergeCell ref="VDD5:VDE5"/>
    <mergeCell ref="VDF5:VDG5"/>
    <mergeCell ref="VDH5:VDI5"/>
    <mergeCell ref="VDJ5:VDK5"/>
    <mergeCell ref="VDL5:VDM5"/>
    <mergeCell ref="VCT5:VCU5"/>
    <mergeCell ref="VCV5:VCW5"/>
    <mergeCell ref="VCX5:VCY5"/>
    <mergeCell ref="VCZ5:VDA5"/>
    <mergeCell ref="VDB5:VDC5"/>
    <mergeCell ref="VCJ5:VCK5"/>
    <mergeCell ref="VCL5:VCM5"/>
    <mergeCell ref="VCN5:VCO5"/>
    <mergeCell ref="VCP5:VCQ5"/>
    <mergeCell ref="VCR5:VCS5"/>
    <mergeCell ref="VBZ5:VCA5"/>
    <mergeCell ref="VCB5:VCC5"/>
    <mergeCell ref="VCD5:VCE5"/>
    <mergeCell ref="VCF5:VCG5"/>
    <mergeCell ref="VCH5:VCI5"/>
    <mergeCell ref="VBP5:VBQ5"/>
    <mergeCell ref="VBR5:VBS5"/>
    <mergeCell ref="VBT5:VBU5"/>
    <mergeCell ref="VBV5:VBW5"/>
    <mergeCell ref="VBX5:VBY5"/>
    <mergeCell ref="VBF5:VBG5"/>
    <mergeCell ref="VBH5:VBI5"/>
    <mergeCell ref="VBJ5:VBK5"/>
    <mergeCell ref="VBL5:VBM5"/>
    <mergeCell ref="VBN5:VBO5"/>
    <mergeCell ref="VAV5:VAW5"/>
    <mergeCell ref="VAX5:VAY5"/>
    <mergeCell ref="VAZ5:VBA5"/>
    <mergeCell ref="VBB5:VBC5"/>
    <mergeCell ref="VBD5:VBE5"/>
    <mergeCell ref="VAL5:VAM5"/>
    <mergeCell ref="VAN5:VAO5"/>
    <mergeCell ref="VAP5:VAQ5"/>
    <mergeCell ref="VAR5:VAS5"/>
    <mergeCell ref="VAT5:VAU5"/>
    <mergeCell ref="VAB5:VAC5"/>
    <mergeCell ref="VAD5:VAE5"/>
    <mergeCell ref="VAF5:VAG5"/>
    <mergeCell ref="VAH5:VAI5"/>
    <mergeCell ref="VAJ5:VAK5"/>
    <mergeCell ref="UZR5:UZS5"/>
    <mergeCell ref="UZT5:UZU5"/>
    <mergeCell ref="UZV5:UZW5"/>
    <mergeCell ref="UZX5:UZY5"/>
    <mergeCell ref="UZZ5:VAA5"/>
    <mergeCell ref="UZH5:UZI5"/>
    <mergeCell ref="UZJ5:UZK5"/>
    <mergeCell ref="UZL5:UZM5"/>
    <mergeCell ref="UZN5:UZO5"/>
    <mergeCell ref="UZP5:UZQ5"/>
    <mergeCell ref="UYX5:UYY5"/>
    <mergeCell ref="UYZ5:UZA5"/>
    <mergeCell ref="UZB5:UZC5"/>
    <mergeCell ref="UZD5:UZE5"/>
    <mergeCell ref="UZF5:UZG5"/>
    <mergeCell ref="UYN5:UYO5"/>
    <mergeCell ref="UYP5:UYQ5"/>
    <mergeCell ref="UYR5:UYS5"/>
    <mergeCell ref="UYT5:UYU5"/>
    <mergeCell ref="UYV5:UYW5"/>
    <mergeCell ref="UYD5:UYE5"/>
    <mergeCell ref="UYF5:UYG5"/>
    <mergeCell ref="UYH5:UYI5"/>
    <mergeCell ref="UYJ5:UYK5"/>
    <mergeCell ref="UYL5:UYM5"/>
    <mergeCell ref="UXT5:UXU5"/>
    <mergeCell ref="UXV5:UXW5"/>
    <mergeCell ref="UXX5:UXY5"/>
    <mergeCell ref="UXZ5:UYA5"/>
    <mergeCell ref="UYB5:UYC5"/>
    <mergeCell ref="UXJ5:UXK5"/>
    <mergeCell ref="UXL5:UXM5"/>
    <mergeCell ref="UXN5:UXO5"/>
    <mergeCell ref="UXP5:UXQ5"/>
    <mergeCell ref="UXR5:UXS5"/>
    <mergeCell ref="UWZ5:UXA5"/>
    <mergeCell ref="UXB5:UXC5"/>
    <mergeCell ref="UXD5:UXE5"/>
    <mergeCell ref="UXF5:UXG5"/>
    <mergeCell ref="UXH5:UXI5"/>
    <mergeCell ref="UWP5:UWQ5"/>
    <mergeCell ref="UWR5:UWS5"/>
    <mergeCell ref="UWT5:UWU5"/>
    <mergeCell ref="UWV5:UWW5"/>
    <mergeCell ref="UWX5:UWY5"/>
    <mergeCell ref="UWF5:UWG5"/>
    <mergeCell ref="UWH5:UWI5"/>
    <mergeCell ref="UWJ5:UWK5"/>
    <mergeCell ref="UWL5:UWM5"/>
    <mergeCell ref="UWN5:UWO5"/>
    <mergeCell ref="UVV5:UVW5"/>
    <mergeCell ref="UVX5:UVY5"/>
    <mergeCell ref="UVZ5:UWA5"/>
    <mergeCell ref="UWB5:UWC5"/>
    <mergeCell ref="UWD5:UWE5"/>
    <mergeCell ref="UVL5:UVM5"/>
    <mergeCell ref="UVN5:UVO5"/>
    <mergeCell ref="UVP5:UVQ5"/>
    <mergeCell ref="UVR5:UVS5"/>
    <mergeCell ref="UVT5:UVU5"/>
    <mergeCell ref="UVB5:UVC5"/>
    <mergeCell ref="UVD5:UVE5"/>
    <mergeCell ref="UVF5:UVG5"/>
    <mergeCell ref="UVH5:UVI5"/>
    <mergeCell ref="UVJ5:UVK5"/>
    <mergeCell ref="UUR5:UUS5"/>
    <mergeCell ref="UUT5:UUU5"/>
    <mergeCell ref="UUV5:UUW5"/>
    <mergeCell ref="UUX5:UUY5"/>
    <mergeCell ref="UUZ5:UVA5"/>
    <mergeCell ref="UUH5:UUI5"/>
    <mergeCell ref="UUJ5:UUK5"/>
    <mergeCell ref="UUL5:UUM5"/>
    <mergeCell ref="UUN5:UUO5"/>
    <mergeCell ref="UUP5:UUQ5"/>
    <mergeCell ref="UTX5:UTY5"/>
    <mergeCell ref="UTZ5:UUA5"/>
    <mergeCell ref="UUB5:UUC5"/>
    <mergeCell ref="UUD5:UUE5"/>
    <mergeCell ref="UUF5:UUG5"/>
    <mergeCell ref="UTN5:UTO5"/>
    <mergeCell ref="UTP5:UTQ5"/>
    <mergeCell ref="UTR5:UTS5"/>
    <mergeCell ref="UTT5:UTU5"/>
    <mergeCell ref="UTV5:UTW5"/>
    <mergeCell ref="UTD5:UTE5"/>
    <mergeCell ref="UTF5:UTG5"/>
    <mergeCell ref="UTH5:UTI5"/>
    <mergeCell ref="UTJ5:UTK5"/>
    <mergeCell ref="UTL5:UTM5"/>
    <mergeCell ref="UST5:USU5"/>
    <mergeCell ref="USV5:USW5"/>
    <mergeCell ref="USX5:USY5"/>
    <mergeCell ref="USZ5:UTA5"/>
    <mergeCell ref="UTB5:UTC5"/>
    <mergeCell ref="USJ5:USK5"/>
    <mergeCell ref="USL5:USM5"/>
    <mergeCell ref="USN5:USO5"/>
    <mergeCell ref="USP5:USQ5"/>
    <mergeCell ref="USR5:USS5"/>
    <mergeCell ref="URZ5:USA5"/>
    <mergeCell ref="USB5:USC5"/>
    <mergeCell ref="USD5:USE5"/>
    <mergeCell ref="USF5:USG5"/>
    <mergeCell ref="USH5:USI5"/>
    <mergeCell ref="URP5:URQ5"/>
    <mergeCell ref="URR5:URS5"/>
    <mergeCell ref="URT5:URU5"/>
    <mergeCell ref="URV5:URW5"/>
    <mergeCell ref="URX5:URY5"/>
    <mergeCell ref="URF5:URG5"/>
    <mergeCell ref="URH5:URI5"/>
    <mergeCell ref="URJ5:URK5"/>
    <mergeCell ref="URL5:URM5"/>
    <mergeCell ref="URN5:URO5"/>
    <mergeCell ref="UQV5:UQW5"/>
    <mergeCell ref="UQX5:UQY5"/>
    <mergeCell ref="UQZ5:URA5"/>
    <mergeCell ref="URB5:URC5"/>
    <mergeCell ref="URD5:URE5"/>
    <mergeCell ref="UQL5:UQM5"/>
    <mergeCell ref="UQN5:UQO5"/>
    <mergeCell ref="UQP5:UQQ5"/>
    <mergeCell ref="UQR5:UQS5"/>
    <mergeCell ref="UQT5:UQU5"/>
    <mergeCell ref="UQB5:UQC5"/>
    <mergeCell ref="UQD5:UQE5"/>
    <mergeCell ref="UQF5:UQG5"/>
    <mergeCell ref="UQH5:UQI5"/>
    <mergeCell ref="UQJ5:UQK5"/>
    <mergeCell ref="UPR5:UPS5"/>
    <mergeCell ref="UPT5:UPU5"/>
    <mergeCell ref="UPV5:UPW5"/>
    <mergeCell ref="UPX5:UPY5"/>
    <mergeCell ref="UPZ5:UQA5"/>
    <mergeCell ref="UPH5:UPI5"/>
    <mergeCell ref="UPJ5:UPK5"/>
    <mergeCell ref="UPL5:UPM5"/>
    <mergeCell ref="UPN5:UPO5"/>
    <mergeCell ref="UPP5:UPQ5"/>
    <mergeCell ref="UOX5:UOY5"/>
    <mergeCell ref="UOZ5:UPA5"/>
    <mergeCell ref="UPB5:UPC5"/>
    <mergeCell ref="UPD5:UPE5"/>
    <mergeCell ref="UPF5:UPG5"/>
    <mergeCell ref="UON5:UOO5"/>
    <mergeCell ref="UOP5:UOQ5"/>
    <mergeCell ref="UOR5:UOS5"/>
    <mergeCell ref="UOT5:UOU5"/>
    <mergeCell ref="UOV5:UOW5"/>
    <mergeCell ref="UOD5:UOE5"/>
    <mergeCell ref="UOF5:UOG5"/>
    <mergeCell ref="UOH5:UOI5"/>
    <mergeCell ref="UOJ5:UOK5"/>
    <mergeCell ref="UOL5:UOM5"/>
    <mergeCell ref="UNT5:UNU5"/>
    <mergeCell ref="UNV5:UNW5"/>
    <mergeCell ref="UNX5:UNY5"/>
    <mergeCell ref="UNZ5:UOA5"/>
    <mergeCell ref="UOB5:UOC5"/>
    <mergeCell ref="UNJ5:UNK5"/>
    <mergeCell ref="UNL5:UNM5"/>
    <mergeCell ref="UNN5:UNO5"/>
    <mergeCell ref="UNP5:UNQ5"/>
    <mergeCell ref="UNR5:UNS5"/>
    <mergeCell ref="UMZ5:UNA5"/>
    <mergeCell ref="UNB5:UNC5"/>
    <mergeCell ref="UND5:UNE5"/>
    <mergeCell ref="UNF5:UNG5"/>
    <mergeCell ref="UNH5:UNI5"/>
    <mergeCell ref="UMP5:UMQ5"/>
    <mergeCell ref="UMR5:UMS5"/>
    <mergeCell ref="UMT5:UMU5"/>
    <mergeCell ref="UMV5:UMW5"/>
    <mergeCell ref="UMX5:UMY5"/>
    <mergeCell ref="UMF5:UMG5"/>
    <mergeCell ref="UMH5:UMI5"/>
    <mergeCell ref="UMJ5:UMK5"/>
    <mergeCell ref="UML5:UMM5"/>
    <mergeCell ref="UMN5:UMO5"/>
    <mergeCell ref="ULV5:ULW5"/>
    <mergeCell ref="ULX5:ULY5"/>
    <mergeCell ref="ULZ5:UMA5"/>
    <mergeCell ref="UMB5:UMC5"/>
    <mergeCell ref="UMD5:UME5"/>
    <mergeCell ref="ULL5:ULM5"/>
    <mergeCell ref="ULN5:ULO5"/>
    <mergeCell ref="ULP5:ULQ5"/>
    <mergeCell ref="ULR5:ULS5"/>
    <mergeCell ref="ULT5:ULU5"/>
    <mergeCell ref="ULB5:ULC5"/>
    <mergeCell ref="ULD5:ULE5"/>
    <mergeCell ref="ULF5:ULG5"/>
    <mergeCell ref="ULH5:ULI5"/>
    <mergeCell ref="ULJ5:ULK5"/>
    <mergeCell ref="UKR5:UKS5"/>
    <mergeCell ref="UKT5:UKU5"/>
    <mergeCell ref="UKV5:UKW5"/>
    <mergeCell ref="UKX5:UKY5"/>
    <mergeCell ref="UKZ5:ULA5"/>
    <mergeCell ref="UKH5:UKI5"/>
    <mergeCell ref="UKJ5:UKK5"/>
    <mergeCell ref="UKL5:UKM5"/>
    <mergeCell ref="UKN5:UKO5"/>
    <mergeCell ref="UKP5:UKQ5"/>
    <mergeCell ref="UJX5:UJY5"/>
    <mergeCell ref="UJZ5:UKA5"/>
    <mergeCell ref="UKB5:UKC5"/>
    <mergeCell ref="UKD5:UKE5"/>
    <mergeCell ref="UKF5:UKG5"/>
    <mergeCell ref="UJN5:UJO5"/>
    <mergeCell ref="UJP5:UJQ5"/>
    <mergeCell ref="UJR5:UJS5"/>
    <mergeCell ref="UJT5:UJU5"/>
    <mergeCell ref="UJV5:UJW5"/>
    <mergeCell ref="UJD5:UJE5"/>
    <mergeCell ref="UJF5:UJG5"/>
    <mergeCell ref="UJH5:UJI5"/>
    <mergeCell ref="UJJ5:UJK5"/>
    <mergeCell ref="UJL5:UJM5"/>
    <mergeCell ref="UIT5:UIU5"/>
    <mergeCell ref="UIV5:UIW5"/>
    <mergeCell ref="UIX5:UIY5"/>
    <mergeCell ref="UIZ5:UJA5"/>
    <mergeCell ref="UJB5:UJC5"/>
    <mergeCell ref="UIJ5:UIK5"/>
    <mergeCell ref="UIL5:UIM5"/>
    <mergeCell ref="UIN5:UIO5"/>
    <mergeCell ref="UIP5:UIQ5"/>
    <mergeCell ref="UIR5:UIS5"/>
    <mergeCell ref="UHZ5:UIA5"/>
    <mergeCell ref="UIB5:UIC5"/>
    <mergeCell ref="UID5:UIE5"/>
    <mergeCell ref="UIF5:UIG5"/>
    <mergeCell ref="UIH5:UII5"/>
    <mergeCell ref="UHP5:UHQ5"/>
    <mergeCell ref="UHR5:UHS5"/>
    <mergeCell ref="UHT5:UHU5"/>
    <mergeCell ref="UHV5:UHW5"/>
    <mergeCell ref="UHX5:UHY5"/>
    <mergeCell ref="UHF5:UHG5"/>
    <mergeCell ref="UHH5:UHI5"/>
    <mergeCell ref="UHJ5:UHK5"/>
    <mergeCell ref="UHL5:UHM5"/>
    <mergeCell ref="UHN5:UHO5"/>
    <mergeCell ref="UGV5:UGW5"/>
    <mergeCell ref="UGX5:UGY5"/>
    <mergeCell ref="UGZ5:UHA5"/>
    <mergeCell ref="UHB5:UHC5"/>
    <mergeCell ref="UHD5:UHE5"/>
    <mergeCell ref="UGL5:UGM5"/>
    <mergeCell ref="UGN5:UGO5"/>
    <mergeCell ref="UGP5:UGQ5"/>
    <mergeCell ref="UGR5:UGS5"/>
    <mergeCell ref="UGT5:UGU5"/>
    <mergeCell ref="UGB5:UGC5"/>
    <mergeCell ref="UGD5:UGE5"/>
    <mergeCell ref="UGF5:UGG5"/>
    <mergeCell ref="UGH5:UGI5"/>
    <mergeCell ref="UGJ5:UGK5"/>
    <mergeCell ref="UFR5:UFS5"/>
    <mergeCell ref="UFT5:UFU5"/>
    <mergeCell ref="UFV5:UFW5"/>
    <mergeCell ref="UFX5:UFY5"/>
    <mergeCell ref="UFZ5:UGA5"/>
    <mergeCell ref="UFH5:UFI5"/>
    <mergeCell ref="UFJ5:UFK5"/>
    <mergeCell ref="UFL5:UFM5"/>
    <mergeCell ref="UFN5:UFO5"/>
    <mergeCell ref="UFP5:UFQ5"/>
    <mergeCell ref="UEX5:UEY5"/>
    <mergeCell ref="UEZ5:UFA5"/>
    <mergeCell ref="UFB5:UFC5"/>
    <mergeCell ref="UFD5:UFE5"/>
    <mergeCell ref="UFF5:UFG5"/>
    <mergeCell ref="UEN5:UEO5"/>
    <mergeCell ref="UEP5:UEQ5"/>
    <mergeCell ref="UER5:UES5"/>
    <mergeCell ref="UET5:UEU5"/>
    <mergeCell ref="UEV5:UEW5"/>
    <mergeCell ref="UED5:UEE5"/>
    <mergeCell ref="UEF5:UEG5"/>
    <mergeCell ref="UEH5:UEI5"/>
    <mergeCell ref="UEJ5:UEK5"/>
    <mergeCell ref="UEL5:UEM5"/>
    <mergeCell ref="UDT5:UDU5"/>
    <mergeCell ref="UDV5:UDW5"/>
    <mergeCell ref="UDX5:UDY5"/>
    <mergeCell ref="UDZ5:UEA5"/>
    <mergeCell ref="UEB5:UEC5"/>
    <mergeCell ref="UDJ5:UDK5"/>
    <mergeCell ref="UDL5:UDM5"/>
    <mergeCell ref="UDN5:UDO5"/>
    <mergeCell ref="UDP5:UDQ5"/>
    <mergeCell ref="UDR5:UDS5"/>
    <mergeCell ref="UCZ5:UDA5"/>
    <mergeCell ref="UDB5:UDC5"/>
    <mergeCell ref="UDD5:UDE5"/>
    <mergeCell ref="UDF5:UDG5"/>
    <mergeCell ref="UDH5:UDI5"/>
    <mergeCell ref="UCP5:UCQ5"/>
    <mergeCell ref="UCR5:UCS5"/>
    <mergeCell ref="UCT5:UCU5"/>
    <mergeCell ref="UCV5:UCW5"/>
    <mergeCell ref="UCX5:UCY5"/>
    <mergeCell ref="UCF5:UCG5"/>
    <mergeCell ref="UCH5:UCI5"/>
    <mergeCell ref="UCJ5:UCK5"/>
    <mergeCell ref="UCL5:UCM5"/>
    <mergeCell ref="UCN5:UCO5"/>
    <mergeCell ref="UBV5:UBW5"/>
    <mergeCell ref="UBX5:UBY5"/>
    <mergeCell ref="UBZ5:UCA5"/>
    <mergeCell ref="UCB5:UCC5"/>
    <mergeCell ref="UCD5:UCE5"/>
    <mergeCell ref="UBL5:UBM5"/>
    <mergeCell ref="UBN5:UBO5"/>
    <mergeCell ref="UBP5:UBQ5"/>
    <mergeCell ref="UBR5:UBS5"/>
    <mergeCell ref="UBT5:UBU5"/>
    <mergeCell ref="UBB5:UBC5"/>
    <mergeCell ref="UBD5:UBE5"/>
    <mergeCell ref="UBF5:UBG5"/>
    <mergeCell ref="UBH5:UBI5"/>
    <mergeCell ref="UBJ5:UBK5"/>
    <mergeCell ref="UAR5:UAS5"/>
    <mergeCell ref="UAT5:UAU5"/>
    <mergeCell ref="UAV5:UAW5"/>
    <mergeCell ref="UAX5:UAY5"/>
    <mergeCell ref="UAZ5:UBA5"/>
    <mergeCell ref="UAH5:UAI5"/>
    <mergeCell ref="UAJ5:UAK5"/>
    <mergeCell ref="UAL5:UAM5"/>
    <mergeCell ref="UAN5:UAO5"/>
    <mergeCell ref="UAP5:UAQ5"/>
    <mergeCell ref="TZX5:TZY5"/>
    <mergeCell ref="TZZ5:UAA5"/>
    <mergeCell ref="UAB5:UAC5"/>
    <mergeCell ref="UAD5:UAE5"/>
    <mergeCell ref="UAF5:UAG5"/>
    <mergeCell ref="TZN5:TZO5"/>
    <mergeCell ref="TZP5:TZQ5"/>
    <mergeCell ref="TZR5:TZS5"/>
    <mergeCell ref="TZT5:TZU5"/>
    <mergeCell ref="TZV5:TZW5"/>
    <mergeCell ref="TZD5:TZE5"/>
    <mergeCell ref="TZF5:TZG5"/>
    <mergeCell ref="TZH5:TZI5"/>
    <mergeCell ref="TZJ5:TZK5"/>
    <mergeCell ref="TZL5:TZM5"/>
    <mergeCell ref="TYT5:TYU5"/>
    <mergeCell ref="TYV5:TYW5"/>
    <mergeCell ref="TYX5:TYY5"/>
    <mergeCell ref="TYZ5:TZA5"/>
    <mergeCell ref="TZB5:TZC5"/>
    <mergeCell ref="TYJ5:TYK5"/>
    <mergeCell ref="TYL5:TYM5"/>
    <mergeCell ref="TYN5:TYO5"/>
    <mergeCell ref="TYP5:TYQ5"/>
    <mergeCell ref="TYR5:TYS5"/>
    <mergeCell ref="TXZ5:TYA5"/>
    <mergeCell ref="TYB5:TYC5"/>
    <mergeCell ref="TYD5:TYE5"/>
    <mergeCell ref="TYF5:TYG5"/>
    <mergeCell ref="TYH5:TYI5"/>
    <mergeCell ref="TXP5:TXQ5"/>
    <mergeCell ref="TXR5:TXS5"/>
    <mergeCell ref="TXT5:TXU5"/>
    <mergeCell ref="TXV5:TXW5"/>
    <mergeCell ref="TXX5:TXY5"/>
    <mergeCell ref="TXF5:TXG5"/>
    <mergeCell ref="TXH5:TXI5"/>
    <mergeCell ref="TXJ5:TXK5"/>
    <mergeCell ref="TXL5:TXM5"/>
    <mergeCell ref="TXN5:TXO5"/>
    <mergeCell ref="TWV5:TWW5"/>
    <mergeCell ref="TWX5:TWY5"/>
    <mergeCell ref="TWZ5:TXA5"/>
    <mergeCell ref="TXB5:TXC5"/>
    <mergeCell ref="TXD5:TXE5"/>
    <mergeCell ref="TWL5:TWM5"/>
    <mergeCell ref="TWN5:TWO5"/>
    <mergeCell ref="TWP5:TWQ5"/>
    <mergeCell ref="TWR5:TWS5"/>
    <mergeCell ref="TWT5:TWU5"/>
    <mergeCell ref="TWB5:TWC5"/>
    <mergeCell ref="TWD5:TWE5"/>
    <mergeCell ref="TWF5:TWG5"/>
    <mergeCell ref="TWH5:TWI5"/>
    <mergeCell ref="TWJ5:TWK5"/>
    <mergeCell ref="TVR5:TVS5"/>
    <mergeCell ref="TVT5:TVU5"/>
    <mergeCell ref="TVV5:TVW5"/>
    <mergeCell ref="TVX5:TVY5"/>
    <mergeCell ref="TVZ5:TWA5"/>
    <mergeCell ref="TVH5:TVI5"/>
    <mergeCell ref="TVJ5:TVK5"/>
    <mergeCell ref="TVL5:TVM5"/>
    <mergeCell ref="TVN5:TVO5"/>
    <mergeCell ref="TVP5:TVQ5"/>
    <mergeCell ref="TUX5:TUY5"/>
    <mergeCell ref="TUZ5:TVA5"/>
    <mergeCell ref="TVB5:TVC5"/>
    <mergeCell ref="TVD5:TVE5"/>
    <mergeCell ref="TVF5:TVG5"/>
    <mergeCell ref="TUN5:TUO5"/>
    <mergeCell ref="TUP5:TUQ5"/>
    <mergeCell ref="TUR5:TUS5"/>
    <mergeCell ref="TUT5:TUU5"/>
    <mergeCell ref="TUV5:TUW5"/>
    <mergeCell ref="TUD5:TUE5"/>
    <mergeCell ref="TUF5:TUG5"/>
    <mergeCell ref="TUH5:TUI5"/>
    <mergeCell ref="TUJ5:TUK5"/>
    <mergeCell ref="TUL5:TUM5"/>
    <mergeCell ref="TTT5:TTU5"/>
    <mergeCell ref="TTV5:TTW5"/>
    <mergeCell ref="TTX5:TTY5"/>
    <mergeCell ref="TTZ5:TUA5"/>
    <mergeCell ref="TUB5:TUC5"/>
    <mergeCell ref="TTJ5:TTK5"/>
    <mergeCell ref="TTL5:TTM5"/>
    <mergeCell ref="TTN5:TTO5"/>
    <mergeCell ref="TTP5:TTQ5"/>
    <mergeCell ref="TTR5:TTS5"/>
    <mergeCell ref="TSZ5:TTA5"/>
    <mergeCell ref="TTB5:TTC5"/>
    <mergeCell ref="TTD5:TTE5"/>
    <mergeCell ref="TTF5:TTG5"/>
    <mergeCell ref="TTH5:TTI5"/>
    <mergeCell ref="TSP5:TSQ5"/>
    <mergeCell ref="TSR5:TSS5"/>
    <mergeCell ref="TST5:TSU5"/>
    <mergeCell ref="TSV5:TSW5"/>
    <mergeCell ref="TSX5:TSY5"/>
    <mergeCell ref="TSF5:TSG5"/>
    <mergeCell ref="TSH5:TSI5"/>
    <mergeCell ref="TSJ5:TSK5"/>
    <mergeCell ref="TSL5:TSM5"/>
    <mergeCell ref="TSN5:TSO5"/>
    <mergeCell ref="TRV5:TRW5"/>
    <mergeCell ref="TRX5:TRY5"/>
    <mergeCell ref="TRZ5:TSA5"/>
    <mergeCell ref="TSB5:TSC5"/>
    <mergeCell ref="TSD5:TSE5"/>
    <mergeCell ref="TRL5:TRM5"/>
    <mergeCell ref="TRN5:TRO5"/>
    <mergeCell ref="TRP5:TRQ5"/>
    <mergeCell ref="TRR5:TRS5"/>
    <mergeCell ref="TRT5:TRU5"/>
    <mergeCell ref="TRB5:TRC5"/>
    <mergeCell ref="TRD5:TRE5"/>
    <mergeCell ref="TRF5:TRG5"/>
    <mergeCell ref="TRH5:TRI5"/>
    <mergeCell ref="TRJ5:TRK5"/>
    <mergeCell ref="TQR5:TQS5"/>
    <mergeCell ref="TQT5:TQU5"/>
    <mergeCell ref="TQV5:TQW5"/>
    <mergeCell ref="TQX5:TQY5"/>
    <mergeCell ref="TQZ5:TRA5"/>
    <mergeCell ref="TQH5:TQI5"/>
    <mergeCell ref="TQJ5:TQK5"/>
    <mergeCell ref="TQL5:TQM5"/>
    <mergeCell ref="TQN5:TQO5"/>
    <mergeCell ref="TQP5:TQQ5"/>
    <mergeCell ref="TPX5:TPY5"/>
    <mergeCell ref="TPZ5:TQA5"/>
    <mergeCell ref="TQB5:TQC5"/>
    <mergeCell ref="TQD5:TQE5"/>
    <mergeCell ref="TQF5:TQG5"/>
    <mergeCell ref="TPN5:TPO5"/>
    <mergeCell ref="TPP5:TPQ5"/>
    <mergeCell ref="TPR5:TPS5"/>
    <mergeCell ref="TPT5:TPU5"/>
    <mergeCell ref="TPV5:TPW5"/>
    <mergeCell ref="TPD5:TPE5"/>
    <mergeCell ref="TPF5:TPG5"/>
    <mergeCell ref="TPH5:TPI5"/>
    <mergeCell ref="TPJ5:TPK5"/>
    <mergeCell ref="TPL5:TPM5"/>
    <mergeCell ref="TOT5:TOU5"/>
    <mergeCell ref="TOV5:TOW5"/>
    <mergeCell ref="TOX5:TOY5"/>
    <mergeCell ref="TOZ5:TPA5"/>
    <mergeCell ref="TPB5:TPC5"/>
    <mergeCell ref="TOJ5:TOK5"/>
    <mergeCell ref="TOL5:TOM5"/>
    <mergeCell ref="TON5:TOO5"/>
    <mergeCell ref="TOP5:TOQ5"/>
    <mergeCell ref="TOR5:TOS5"/>
    <mergeCell ref="TNZ5:TOA5"/>
    <mergeCell ref="TOB5:TOC5"/>
    <mergeCell ref="TOD5:TOE5"/>
    <mergeCell ref="TOF5:TOG5"/>
    <mergeCell ref="TOH5:TOI5"/>
    <mergeCell ref="TNP5:TNQ5"/>
    <mergeCell ref="TNR5:TNS5"/>
    <mergeCell ref="TNT5:TNU5"/>
    <mergeCell ref="TNV5:TNW5"/>
    <mergeCell ref="TNX5:TNY5"/>
    <mergeCell ref="TNF5:TNG5"/>
    <mergeCell ref="TNH5:TNI5"/>
    <mergeCell ref="TNJ5:TNK5"/>
    <mergeCell ref="TNL5:TNM5"/>
    <mergeCell ref="TNN5:TNO5"/>
    <mergeCell ref="TMV5:TMW5"/>
    <mergeCell ref="TMX5:TMY5"/>
    <mergeCell ref="TMZ5:TNA5"/>
    <mergeCell ref="TNB5:TNC5"/>
    <mergeCell ref="TND5:TNE5"/>
    <mergeCell ref="TML5:TMM5"/>
    <mergeCell ref="TMN5:TMO5"/>
    <mergeCell ref="TMP5:TMQ5"/>
    <mergeCell ref="TMR5:TMS5"/>
    <mergeCell ref="TMT5:TMU5"/>
    <mergeCell ref="TMB5:TMC5"/>
    <mergeCell ref="TMD5:TME5"/>
    <mergeCell ref="TMF5:TMG5"/>
    <mergeCell ref="TMH5:TMI5"/>
    <mergeCell ref="TMJ5:TMK5"/>
    <mergeCell ref="TLR5:TLS5"/>
    <mergeCell ref="TLT5:TLU5"/>
    <mergeCell ref="TLV5:TLW5"/>
    <mergeCell ref="TLX5:TLY5"/>
    <mergeCell ref="TLZ5:TMA5"/>
    <mergeCell ref="TLH5:TLI5"/>
    <mergeCell ref="TLJ5:TLK5"/>
    <mergeCell ref="TLL5:TLM5"/>
    <mergeCell ref="TLN5:TLO5"/>
    <mergeCell ref="TLP5:TLQ5"/>
    <mergeCell ref="TKX5:TKY5"/>
    <mergeCell ref="TKZ5:TLA5"/>
    <mergeCell ref="TLB5:TLC5"/>
    <mergeCell ref="TLD5:TLE5"/>
    <mergeCell ref="TLF5:TLG5"/>
    <mergeCell ref="TKN5:TKO5"/>
    <mergeCell ref="TKP5:TKQ5"/>
    <mergeCell ref="TKR5:TKS5"/>
    <mergeCell ref="TKT5:TKU5"/>
    <mergeCell ref="TKV5:TKW5"/>
    <mergeCell ref="TKD5:TKE5"/>
    <mergeCell ref="TKF5:TKG5"/>
    <mergeCell ref="TKH5:TKI5"/>
    <mergeCell ref="TKJ5:TKK5"/>
    <mergeCell ref="TKL5:TKM5"/>
    <mergeCell ref="TJT5:TJU5"/>
    <mergeCell ref="TJV5:TJW5"/>
    <mergeCell ref="TJX5:TJY5"/>
    <mergeCell ref="TJZ5:TKA5"/>
    <mergeCell ref="TKB5:TKC5"/>
    <mergeCell ref="TJJ5:TJK5"/>
    <mergeCell ref="TJL5:TJM5"/>
    <mergeCell ref="TJN5:TJO5"/>
    <mergeCell ref="TJP5:TJQ5"/>
    <mergeCell ref="TJR5:TJS5"/>
    <mergeCell ref="TIZ5:TJA5"/>
    <mergeCell ref="TJB5:TJC5"/>
    <mergeCell ref="TJD5:TJE5"/>
    <mergeCell ref="TJF5:TJG5"/>
    <mergeCell ref="TJH5:TJI5"/>
    <mergeCell ref="TIP5:TIQ5"/>
    <mergeCell ref="TIR5:TIS5"/>
    <mergeCell ref="TIT5:TIU5"/>
    <mergeCell ref="TIV5:TIW5"/>
    <mergeCell ref="TIX5:TIY5"/>
    <mergeCell ref="TIF5:TIG5"/>
    <mergeCell ref="TIH5:TII5"/>
    <mergeCell ref="TIJ5:TIK5"/>
    <mergeCell ref="TIL5:TIM5"/>
    <mergeCell ref="TIN5:TIO5"/>
    <mergeCell ref="THV5:THW5"/>
    <mergeCell ref="THX5:THY5"/>
    <mergeCell ref="THZ5:TIA5"/>
    <mergeCell ref="TIB5:TIC5"/>
    <mergeCell ref="TID5:TIE5"/>
    <mergeCell ref="THL5:THM5"/>
    <mergeCell ref="THN5:THO5"/>
    <mergeCell ref="THP5:THQ5"/>
    <mergeCell ref="THR5:THS5"/>
    <mergeCell ref="THT5:THU5"/>
    <mergeCell ref="THB5:THC5"/>
    <mergeCell ref="THD5:THE5"/>
    <mergeCell ref="THF5:THG5"/>
    <mergeCell ref="THH5:THI5"/>
    <mergeCell ref="THJ5:THK5"/>
    <mergeCell ref="TGR5:TGS5"/>
    <mergeCell ref="TGT5:TGU5"/>
    <mergeCell ref="TGV5:TGW5"/>
    <mergeCell ref="TGX5:TGY5"/>
    <mergeCell ref="TGZ5:THA5"/>
    <mergeCell ref="TGH5:TGI5"/>
    <mergeCell ref="TGJ5:TGK5"/>
    <mergeCell ref="TGL5:TGM5"/>
    <mergeCell ref="TGN5:TGO5"/>
    <mergeCell ref="TGP5:TGQ5"/>
    <mergeCell ref="TFX5:TFY5"/>
    <mergeCell ref="TFZ5:TGA5"/>
    <mergeCell ref="TGB5:TGC5"/>
    <mergeCell ref="TGD5:TGE5"/>
    <mergeCell ref="TGF5:TGG5"/>
    <mergeCell ref="TFN5:TFO5"/>
    <mergeCell ref="TFP5:TFQ5"/>
    <mergeCell ref="TFR5:TFS5"/>
    <mergeCell ref="TFT5:TFU5"/>
    <mergeCell ref="TFV5:TFW5"/>
    <mergeCell ref="TFD5:TFE5"/>
    <mergeCell ref="TFF5:TFG5"/>
    <mergeCell ref="TFH5:TFI5"/>
    <mergeCell ref="TFJ5:TFK5"/>
    <mergeCell ref="TFL5:TFM5"/>
    <mergeCell ref="TET5:TEU5"/>
    <mergeCell ref="TEV5:TEW5"/>
    <mergeCell ref="TEX5:TEY5"/>
    <mergeCell ref="TEZ5:TFA5"/>
    <mergeCell ref="TFB5:TFC5"/>
    <mergeCell ref="TEJ5:TEK5"/>
    <mergeCell ref="TEL5:TEM5"/>
    <mergeCell ref="TEN5:TEO5"/>
    <mergeCell ref="TEP5:TEQ5"/>
    <mergeCell ref="TER5:TES5"/>
    <mergeCell ref="TDZ5:TEA5"/>
    <mergeCell ref="TEB5:TEC5"/>
    <mergeCell ref="TED5:TEE5"/>
    <mergeCell ref="TEF5:TEG5"/>
    <mergeCell ref="TEH5:TEI5"/>
    <mergeCell ref="TDP5:TDQ5"/>
    <mergeCell ref="TDR5:TDS5"/>
    <mergeCell ref="TDT5:TDU5"/>
    <mergeCell ref="TDV5:TDW5"/>
    <mergeCell ref="TDX5:TDY5"/>
    <mergeCell ref="TDF5:TDG5"/>
    <mergeCell ref="TDH5:TDI5"/>
    <mergeCell ref="TDJ5:TDK5"/>
    <mergeCell ref="TDL5:TDM5"/>
    <mergeCell ref="TDN5:TDO5"/>
    <mergeCell ref="TCV5:TCW5"/>
    <mergeCell ref="TCX5:TCY5"/>
    <mergeCell ref="TCZ5:TDA5"/>
    <mergeCell ref="TDB5:TDC5"/>
    <mergeCell ref="TDD5:TDE5"/>
    <mergeCell ref="TCL5:TCM5"/>
    <mergeCell ref="TCN5:TCO5"/>
    <mergeCell ref="TCP5:TCQ5"/>
    <mergeCell ref="TCR5:TCS5"/>
    <mergeCell ref="TCT5:TCU5"/>
    <mergeCell ref="TCB5:TCC5"/>
    <mergeCell ref="TCD5:TCE5"/>
    <mergeCell ref="TCF5:TCG5"/>
    <mergeCell ref="TCH5:TCI5"/>
    <mergeCell ref="TCJ5:TCK5"/>
    <mergeCell ref="TBR5:TBS5"/>
    <mergeCell ref="TBT5:TBU5"/>
    <mergeCell ref="TBV5:TBW5"/>
    <mergeCell ref="TBX5:TBY5"/>
    <mergeCell ref="TBZ5:TCA5"/>
    <mergeCell ref="TBH5:TBI5"/>
    <mergeCell ref="TBJ5:TBK5"/>
    <mergeCell ref="TBL5:TBM5"/>
    <mergeCell ref="TBN5:TBO5"/>
    <mergeCell ref="TBP5:TBQ5"/>
    <mergeCell ref="TAX5:TAY5"/>
    <mergeCell ref="TAZ5:TBA5"/>
    <mergeCell ref="TBB5:TBC5"/>
    <mergeCell ref="TBD5:TBE5"/>
    <mergeCell ref="TBF5:TBG5"/>
    <mergeCell ref="TAN5:TAO5"/>
    <mergeCell ref="TAP5:TAQ5"/>
    <mergeCell ref="TAR5:TAS5"/>
    <mergeCell ref="TAT5:TAU5"/>
    <mergeCell ref="TAV5:TAW5"/>
    <mergeCell ref="TAD5:TAE5"/>
    <mergeCell ref="TAF5:TAG5"/>
    <mergeCell ref="TAH5:TAI5"/>
    <mergeCell ref="TAJ5:TAK5"/>
    <mergeCell ref="TAL5:TAM5"/>
    <mergeCell ref="SZT5:SZU5"/>
    <mergeCell ref="SZV5:SZW5"/>
    <mergeCell ref="SZX5:SZY5"/>
    <mergeCell ref="SZZ5:TAA5"/>
    <mergeCell ref="TAB5:TAC5"/>
    <mergeCell ref="SZJ5:SZK5"/>
    <mergeCell ref="SZL5:SZM5"/>
    <mergeCell ref="SZN5:SZO5"/>
    <mergeCell ref="SZP5:SZQ5"/>
    <mergeCell ref="SZR5:SZS5"/>
    <mergeCell ref="SYZ5:SZA5"/>
    <mergeCell ref="SZB5:SZC5"/>
    <mergeCell ref="SZD5:SZE5"/>
    <mergeCell ref="SZF5:SZG5"/>
    <mergeCell ref="SZH5:SZI5"/>
    <mergeCell ref="SYP5:SYQ5"/>
    <mergeCell ref="SYR5:SYS5"/>
    <mergeCell ref="SYT5:SYU5"/>
    <mergeCell ref="SYV5:SYW5"/>
    <mergeCell ref="SYX5:SYY5"/>
    <mergeCell ref="SYF5:SYG5"/>
    <mergeCell ref="SYH5:SYI5"/>
    <mergeCell ref="SYJ5:SYK5"/>
    <mergeCell ref="SYL5:SYM5"/>
    <mergeCell ref="SYN5:SYO5"/>
    <mergeCell ref="SXV5:SXW5"/>
    <mergeCell ref="SXX5:SXY5"/>
    <mergeCell ref="SXZ5:SYA5"/>
    <mergeCell ref="SYB5:SYC5"/>
    <mergeCell ref="SYD5:SYE5"/>
    <mergeCell ref="SXL5:SXM5"/>
    <mergeCell ref="SXN5:SXO5"/>
    <mergeCell ref="SXP5:SXQ5"/>
    <mergeCell ref="SXR5:SXS5"/>
    <mergeCell ref="SXT5:SXU5"/>
    <mergeCell ref="SXB5:SXC5"/>
    <mergeCell ref="SXD5:SXE5"/>
    <mergeCell ref="SXF5:SXG5"/>
    <mergeCell ref="SXH5:SXI5"/>
    <mergeCell ref="SXJ5:SXK5"/>
    <mergeCell ref="SWR5:SWS5"/>
    <mergeCell ref="SWT5:SWU5"/>
    <mergeCell ref="SWV5:SWW5"/>
    <mergeCell ref="SWX5:SWY5"/>
    <mergeCell ref="SWZ5:SXA5"/>
    <mergeCell ref="SWH5:SWI5"/>
    <mergeCell ref="SWJ5:SWK5"/>
    <mergeCell ref="SWL5:SWM5"/>
    <mergeCell ref="SWN5:SWO5"/>
    <mergeCell ref="SWP5:SWQ5"/>
    <mergeCell ref="SVX5:SVY5"/>
    <mergeCell ref="SVZ5:SWA5"/>
    <mergeCell ref="SWB5:SWC5"/>
    <mergeCell ref="SWD5:SWE5"/>
    <mergeCell ref="SWF5:SWG5"/>
    <mergeCell ref="SVN5:SVO5"/>
    <mergeCell ref="SVP5:SVQ5"/>
    <mergeCell ref="SVR5:SVS5"/>
    <mergeCell ref="SVT5:SVU5"/>
    <mergeCell ref="SVV5:SVW5"/>
    <mergeCell ref="SVD5:SVE5"/>
    <mergeCell ref="SVF5:SVG5"/>
    <mergeCell ref="SVH5:SVI5"/>
    <mergeCell ref="SVJ5:SVK5"/>
    <mergeCell ref="SVL5:SVM5"/>
    <mergeCell ref="SUT5:SUU5"/>
    <mergeCell ref="SUV5:SUW5"/>
    <mergeCell ref="SUX5:SUY5"/>
    <mergeCell ref="SUZ5:SVA5"/>
    <mergeCell ref="SVB5:SVC5"/>
    <mergeCell ref="SUJ5:SUK5"/>
    <mergeCell ref="SUL5:SUM5"/>
    <mergeCell ref="SUN5:SUO5"/>
    <mergeCell ref="SUP5:SUQ5"/>
    <mergeCell ref="SUR5:SUS5"/>
    <mergeCell ref="STZ5:SUA5"/>
    <mergeCell ref="SUB5:SUC5"/>
    <mergeCell ref="SUD5:SUE5"/>
    <mergeCell ref="SUF5:SUG5"/>
    <mergeCell ref="SUH5:SUI5"/>
    <mergeCell ref="STP5:STQ5"/>
    <mergeCell ref="STR5:STS5"/>
    <mergeCell ref="STT5:STU5"/>
    <mergeCell ref="STV5:STW5"/>
    <mergeCell ref="STX5:STY5"/>
    <mergeCell ref="STF5:STG5"/>
    <mergeCell ref="STH5:STI5"/>
    <mergeCell ref="STJ5:STK5"/>
    <mergeCell ref="STL5:STM5"/>
    <mergeCell ref="STN5:STO5"/>
    <mergeCell ref="SSV5:SSW5"/>
    <mergeCell ref="SSX5:SSY5"/>
    <mergeCell ref="SSZ5:STA5"/>
    <mergeCell ref="STB5:STC5"/>
    <mergeCell ref="STD5:STE5"/>
    <mergeCell ref="SSL5:SSM5"/>
    <mergeCell ref="SSN5:SSO5"/>
    <mergeCell ref="SSP5:SSQ5"/>
    <mergeCell ref="SSR5:SSS5"/>
    <mergeCell ref="SST5:SSU5"/>
    <mergeCell ref="SSB5:SSC5"/>
    <mergeCell ref="SSD5:SSE5"/>
    <mergeCell ref="SSF5:SSG5"/>
    <mergeCell ref="SSH5:SSI5"/>
    <mergeCell ref="SSJ5:SSK5"/>
    <mergeCell ref="SRR5:SRS5"/>
    <mergeCell ref="SRT5:SRU5"/>
    <mergeCell ref="SRV5:SRW5"/>
    <mergeCell ref="SRX5:SRY5"/>
    <mergeCell ref="SRZ5:SSA5"/>
    <mergeCell ref="SRH5:SRI5"/>
    <mergeCell ref="SRJ5:SRK5"/>
    <mergeCell ref="SRL5:SRM5"/>
    <mergeCell ref="SRN5:SRO5"/>
    <mergeCell ref="SRP5:SRQ5"/>
    <mergeCell ref="SQX5:SQY5"/>
    <mergeCell ref="SQZ5:SRA5"/>
    <mergeCell ref="SRB5:SRC5"/>
    <mergeCell ref="SRD5:SRE5"/>
    <mergeCell ref="SRF5:SRG5"/>
    <mergeCell ref="SQN5:SQO5"/>
    <mergeCell ref="SQP5:SQQ5"/>
    <mergeCell ref="SQR5:SQS5"/>
    <mergeCell ref="SQT5:SQU5"/>
    <mergeCell ref="SQV5:SQW5"/>
    <mergeCell ref="SQD5:SQE5"/>
    <mergeCell ref="SQF5:SQG5"/>
    <mergeCell ref="SQH5:SQI5"/>
    <mergeCell ref="SQJ5:SQK5"/>
    <mergeCell ref="SQL5:SQM5"/>
    <mergeCell ref="SPT5:SPU5"/>
    <mergeCell ref="SPV5:SPW5"/>
    <mergeCell ref="SPX5:SPY5"/>
    <mergeCell ref="SPZ5:SQA5"/>
    <mergeCell ref="SQB5:SQC5"/>
    <mergeCell ref="SPJ5:SPK5"/>
    <mergeCell ref="SPL5:SPM5"/>
    <mergeCell ref="SPN5:SPO5"/>
    <mergeCell ref="SPP5:SPQ5"/>
    <mergeCell ref="SPR5:SPS5"/>
    <mergeCell ref="SOZ5:SPA5"/>
    <mergeCell ref="SPB5:SPC5"/>
    <mergeCell ref="SPD5:SPE5"/>
    <mergeCell ref="SPF5:SPG5"/>
    <mergeCell ref="SPH5:SPI5"/>
    <mergeCell ref="SOP5:SOQ5"/>
    <mergeCell ref="SOR5:SOS5"/>
    <mergeCell ref="SOT5:SOU5"/>
    <mergeCell ref="SOV5:SOW5"/>
    <mergeCell ref="SOX5:SOY5"/>
    <mergeCell ref="SOF5:SOG5"/>
    <mergeCell ref="SOH5:SOI5"/>
    <mergeCell ref="SOJ5:SOK5"/>
    <mergeCell ref="SOL5:SOM5"/>
    <mergeCell ref="SON5:SOO5"/>
    <mergeCell ref="SNV5:SNW5"/>
    <mergeCell ref="SNX5:SNY5"/>
    <mergeCell ref="SNZ5:SOA5"/>
    <mergeCell ref="SOB5:SOC5"/>
    <mergeCell ref="SOD5:SOE5"/>
    <mergeCell ref="SNL5:SNM5"/>
    <mergeCell ref="SNN5:SNO5"/>
    <mergeCell ref="SNP5:SNQ5"/>
    <mergeCell ref="SNR5:SNS5"/>
    <mergeCell ref="SNT5:SNU5"/>
    <mergeCell ref="SNB5:SNC5"/>
    <mergeCell ref="SND5:SNE5"/>
    <mergeCell ref="SNF5:SNG5"/>
    <mergeCell ref="SNH5:SNI5"/>
    <mergeCell ref="SNJ5:SNK5"/>
    <mergeCell ref="SMR5:SMS5"/>
    <mergeCell ref="SMT5:SMU5"/>
    <mergeCell ref="SMV5:SMW5"/>
    <mergeCell ref="SMX5:SMY5"/>
    <mergeCell ref="SMZ5:SNA5"/>
    <mergeCell ref="SMH5:SMI5"/>
    <mergeCell ref="SMJ5:SMK5"/>
    <mergeCell ref="SML5:SMM5"/>
    <mergeCell ref="SMN5:SMO5"/>
    <mergeCell ref="SMP5:SMQ5"/>
    <mergeCell ref="SLX5:SLY5"/>
    <mergeCell ref="SLZ5:SMA5"/>
    <mergeCell ref="SMB5:SMC5"/>
    <mergeCell ref="SMD5:SME5"/>
    <mergeCell ref="SMF5:SMG5"/>
    <mergeCell ref="SLN5:SLO5"/>
    <mergeCell ref="SLP5:SLQ5"/>
    <mergeCell ref="SLR5:SLS5"/>
    <mergeCell ref="SLT5:SLU5"/>
    <mergeCell ref="SLV5:SLW5"/>
    <mergeCell ref="SLD5:SLE5"/>
    <mergeCell ref="SLF5:SLG5"/>
    <mergeCell ref="SLH5:SLI5"/>
    <mergeCell ref="SLJ5:SLK5"/>
    <mergeCell ref="SLL5:SLM5"/>
    <mergeCell ref="SKT5:SKU5"/>
    <mergeCell ref="SKV5:SKW5"/>
    <mergeCell ref="SKX5:SKY5"/>
    <mergeCell ref="SKZ5:SLA5"/>
    <mergeCell ref="SLB5:SLC5"/>
    <mergeCell ref="SKJ5:SKK5"/>
    <mergeCell ref="SKL5:SKM5"/>
    <mergeCell ref="SKN5:SKO5"/>
    <mergeCell ref="SKP5:SKQ5"/>
    <mergeCell ref="SKR5:SKS5"/>
    <mergeCell ref="SJZ5:SKA5"/>
    <mergeCell ref="SKB5:SKC5"/>
    <mergeCell ref="SKD5:SKE5"/>
    <mergeCell ref="SKF5:SKG5"/>
    <mergeCell ref="SKH5:SKI5"/>
    <mergeCell ref="SJP5:SJQ5"/>
    <mergeCell ref="SJR5:SJS5"/>
    <mergeCell ref="SJT5:SJU5"/>
    <mergeCell ref="SJV5:SJW5"/>
    <mergeCell ref="SJX5:SJY5"/>
    <mergeCell ref="SJF5:SJG5"/>
    <mergeCell ref="SJH5:SJI5"/>
    <mergeCell ref="SJJ5:SJK5"/>
    <mergeCell ref="SJL5:SJM5"/>
    <mergeCell ref="SJN5:SJO5"/>
    <mergeCell ref="SIV5:SIW5"/>
    <mergeCell ref="SIX5:SIY5"/>
    <mergeCell ref="SIZ5:SJA5"/>
    <mergeCell ref="SJB5:SJC5"/>
    <mergeCell ref="SJD5:SJE5"/>
    <mergeCell ref="SIL5:SIM5"/>
    <mergeCell ref="SIN5:SIO5"/>
    <mergeCell ref="SIP5:SIQ5"/>
    <mergeCell ref="SIR5:SIS5"/>
    <mergeCell ref="SIT5:SIU5"/>
    <mergeCell ref="SIB5:SIC5"/>
    <mergeCell ref="SID5:SIE5"/>
    <mergeCell ref="SIF5:SIG5"/>
    <mergeCell ref="SIH5:SII5"/>
    <mergeCell ref="SIJ5:SIK5"/>
    <mergeCell ref="SHR5:SHS5"/>
    <mergeCell ref="SHT5:SHU5"/>
    <mergeCell ref="SHV5:SHW5"/>
    <mergeCell ref="SHX5:SHY5"/>
    <mergeCell ref="SHZ5:SIA5"/>
    <mergeCell ref="SHH5:SHI5"/>
    <mergeCell ref="SHJ5:SHK5"/>
    <mergeCell ref="SHL5:SHM5"/>
    <mergeCell ref="SHN5:SHO5"/>
    <mergeCell ref="SHP5:SHQ5"/>
    <mergeCell ref="SGX5:SGY5"/>
    <mergeCell ref="SGZ5:SHA5"/>
    <mergeCell ref="SHB5:SHC5"/>
    <mergeCell ref="SHD5:SHE5"/>
    <mergeCell ref="SHF5:SHG5"/>
    <mergeCell ref="SGN5:SGO5"/>
    <mergeCell ref="SGP5:SGQ5"/>
    <mergeCell ref="SGR5:SGS5"/>
    <mergeCell ref="SGT5:SGU5"/>
    <mergeCell ref="SGV5:SGW5"/>
    <mergeCell ref="SGD5:SGE5"/>
    <mergeCell ref="SGF5:SGG5"/>
    <mergeCell ref="SGH5:SGI5"/>
    <mergeCell ref="SGJ5:SGK5"/>
    <mergeCell ref="SGL5:SGM5"/>
    <mergeCell ref="SFT5:SFU5"/>
    <mergeCell ref="SFV5:SFW5"/>
    <mergeCell ref="SFX5:SFY5"/>
    <mergeCell ref="SFZ5:SGA5"/>
    <mergeCell ref="SGB5:SGC5"/>
    <mergeCell ref="SFJ5:SFK5"/>
    <mergeCell ref="SFL5:SFM5"/>
    <mergeCell ref="SFN5:SFO5"/>
    <mergeCell ref="SFP5:SFQ5"/>
    <mergeCell ref="SFR5:SFS5"/>
    <mergeCell ref="SEZ5:SFA5"/>
    <mergeCell ref="SFB5:SFC5"/>
    <mergeCell ref="SFD5:SFE5"/>
    <mergeCell ref="SFF5:SFG5"/>
    <mergeCell ref="SFH5:SFI5"/>
    <mergeCell ref="SEP5:SEQ5"/>
    <mergeCell ref="SER5:SES5"/>
    <mergeCell ref="SET5:SEU5"/>
    <mergeCell ref="SEV5:SEW5"/>
    <mergeCell ref="SEX5:SEY5"/>
    <mergeCell ref="SEF5:SEG5"/>
    <mergeCell ref="SEH5:SEI5"/>
    <mergeCell ref="SEJ5:SEK5"/>
    <mergeCell ref="SEL5:SEM5"/>
    <mergeCell ref="SEN5:SEO5"/>
    <mergeCell ref="SDV5:SDW5"/>
    <mergeCell ref="SDX5:SDY5"/>
    <mergeCell ref="SDZ5:SEA5"/>
    <mergeCell ref="SEB5:SEC5"/>
    <mergeCell ref="SED5:SEE5"/>
    <mergeCell ref="SDL5:SDM5"/>
    <mergeCell ref="SDN5:SDO5"/>
    <mergeCell ref="SDP5:SDQ5"/>
    <mergeCell ref="SDR5:SDS5"/>
    <mergeCell ref="SDT5:SDU5"/>
    <mergeCell ref="SDB5:SDC5"/>
    <mergeCell ref="SDD5:SDE5"/>
    <mergeCell ref="SDF5:SDG5"/>
    <mergeCell ref="SDH5:SDI5"/>
    <mergeCell ref="SDJ5:SDK5"/>
    <mergeCell ref="SCR5:SCS5"/>
    <mergeCell ref="SCT5:SCU5"/>
    <mergeCell ref="SCV5:SCW5"/>
    <mergeCell ref="SCX5:SCY5"/>
    <mergeCell ref="SCZ5:SDA5"/>
    <mergeCell ref="SCH5:SCI5"/>
    <mergeCell ref="SCJ5:SCK5"/>
    <mergeCell ref="SCL5:SCM5"/>
    <mergeCell ref="SCN5:SCO5"/>
    <mergeCell ref="SCP5:SCQ5"/>
    <mergeCell ref="SBX5:SBY5"/>
    <mergeCell ref="SBZ5:SCA5"/>
    <mergeCell ref="SCB5:SCC5"/>
    <mergeCell ref="SCD5:SCE5"/>
    <mergeCell ref="SCF5:SCG5"/>
    <mergeCell ref="SBN5:SBO5"/>
    <mergeCell ref="SBP5:SBQ5"/>
    <mergeCell ref="SBR5:SBS5"/>
    <mergeCell ref="SBT5:SBU5"/>
    <mergeCell ref="SBV5:SBW5"/>
    <mergeCell ref="SBD5:SBE5"/>
    <mergeCell ref="SBF5:SBG5"/>
    <mergeCell ref="SBH5:SBI5"/>
    <mergeCell ref="SBJ5:SBK5"/>
    <mergeCell ref="SBL5:SBM5"/>
    <mergeCell ref="SAT5:SAU5"/>
    <mergeCell ref="SAV5:SAW5"/>
    <mergeCell ref="SAX5:SAY5"/>
    <mergeCell ref="SAZ5:SBA5"/>
    <mergeCell ref="SBB5:SBC5"/>
    <mergeCell ref="SAJ5:SAK5"/>
    <mergeCell ref="SAL5:SAM5"/>
    <mergeCell ref="SAN5:SAO5"/>
    <mergeCell ref="SAP5:SAQ5"/>
    <mergeCell ref="SAR5:SAS5"/>
    <mergeCell ref="RZZ5:SAA5"/>
    <mergeCell ref="SAB5:SAC5"/>
    <mergeCell ref="SAD5:SAE5"/>
    <mergeCell ref="SAF5:SAG5"/>
    <mergeCell ref="SAH5:SAI5"/>
    <mergeCell ref="RZP5:RZQ5"/>
    <mergeCell ref="RZR5:RZS5"/>
    <mergeCell ref="RZT5:RZU5"/>
    <mergeCell ref="RZV5:RZW5"/>
    <mergeCell ref="RZX5:RZY5"/>
    <mergeCell ref="RZF5:RZG5"/>
    <mergeCell ref="RZH5:RZI5"/>
    <mergeCell ref="RZJ5:RZK5"/>
    <mergeCell ref="RZL5:RZM5"/>
    <mergeCell ref="RZN5:RZO5"/>
    <mergeCell ref="RYV5:RYW5"/>
    <mergeCell ref="RYX5:RYY5"/>
    <mergeCell ref="RYZ5:RZA5"/>
    <mergeCell ref="RZB5:RZC5"/>
    <mergeCell ref="RZD5:RZE5"/>
    <mergeCell ref="RYL5:RYM5"/>
    <mergeCell ref="RYN5:RYO5"/>
    <mergeCell ref="RYP5:RYQ5"/>
    <mergeCell ref="RYR5:RYS5"/>
    <mergeCell ref="RYT5:RYU5"/>
    <mergeCell ref="RYB5:RYC5"/>
    <mergeCell ref="RYD5:RYE5"/>
    <mergeCell ref="RYF5:RYG5"/>
    <mergeCell ref="RYH5:RYI5"/>
    <mergeCell ref="RYJ5:RYK5"/>
    <mergeCell ref="RXR5:RXS5"/>
    <mergeCell ref="RXT5:RXU5"/>
    <mergeCell ref="RXV5:RXW5"/>
    <mergeCell ref="RXX5:RXY5"/>
    <mergeCell ref="RXZ5:RYA5"/>
    <mergeCell ref="RXH5:RXI5"/>
    <mergeCell ref="RXJ5:RXK5"/>
    <mergeCell ref="RXL5:RXM5"/>
    <mergeCell ref="RXN5:RXO5"/>
    <mergeCell ref="RXP5:RXQ5"/>
    <mergeCell ref="RWX5:RWY5"/>
    <mergeCell ref="RWZ5:RXA5"/>
    <mergeCell ref="RXB5:RXC5"/>
    <mergeCell ref="RXD5:RXE5"/>
    <mergeCell ref="RXF5:RXG5"/>
    <mergeCell ref="RWN5:RWO5"/>
    <mergeCell ref="RWP5:RWQ5"/>
    <mergeCell ref="RWR5:RWS5"/>
    <mergeCell ref="RWT5:RWU5"/>
    <mergeCell ref="RWV5:RWW5"/>
    <mergeCell ref="RWD5:RWE5"/>
    <mergeCell ref="RWF5:RWG5"/>
    <mergeCell ref="RWH5:RWI5"/>
    <mergeCell ref="RWJ5:RWK5"/>
    <mergeCell ref="RWL5:RWM5"/>
    <mergeCell ref="RVT5:RVU5"/>
    <mergeCell ref="RVV5:RVW5"/>
    <mergeCell ref="RVX5:RVY5"/>
    <mergeCell ref="RVZ5:RWA5"/>
    <mergeCell ref="RWB5:RWC5"/>
    <mergeCell ref="RVJ5:RVK5"/>
    <mergeCell ref="RVL5:RVM5"/>
    <mergeCell ref="RVN5:RVO5"/>
    <mergeCell ref="RVP5:RVQ5"/>
    <mergeCell ref="RVR5:RVS5"/>
    <mergeCell ref="RUZ5:RVA5"/>
    <mergeCell ref="RVB5:RVC5"/>
    <mergeCell ref="RVD5:RVE5"/>
    <mergeCell ref="RVF5:RVG5"/>
    <mergeCell ref="RVH5:RVI5"/>
    <mergeCell ref="RUP5:RUQ5"/>
    <mergeCell ref="RUR5:RUS5"/>
    <mergeCell ref="RUT5:RUU5"/>
    <mergeCell ref="RUV5:RUW5"/>
    <mergeCell ref="RUX5:RUY5"/>
    <mergeCell ref="RUF5:RUG5"/>
    <mergeCell ref="RUH5:RUI5"/>
    <mergeCell ref="RUJ5:RUK5"/>
    <mergeCell ref="RUL5:RUM5"/>
    <mergeCell ref="RUN5:RUO5"/>
    <mergeCell ref="RTV5:RTW5"/>
    <mergeCell ref="RTX5:RTY5"/>
    <mergeCell ref="RTZ5:RUA5"/>
    <mergeCell ref="RUB5:RUC5"/>
    <mergeCell ref="RUD5:RUE5"/>
    <mergeCell ref="RTL5:RTM5"/>
    <mergeCell ref="RTN5:RTO5"/>
    <mergeCell ref="RTP5:RTQ5"/>
    <mergeCell ref="RTR5:RTS5"/>
    <mergeCell ref="RTT5:RTU5"/>
    <mergeCell ref="RTB5:RTC5"/>
    <mergeCell ref="RTD5:RTE5"/>
    <mergeCell ref="RTF5:RTG5"/>
    <mergeCell ref="RTH5:RTI5"/>
    <mergeCell ref="RTJ5:RTK5"/>
    <mergeCell ref="RSR5:RSS5"/>
    <mergeCell ref="RST5:RSU5"/>
    <mergeCell ref="RSV5:RSW5"/>
    <mergeCell ref="RSX5:RSY5"/>
    <mergeCell ref="RSZ5:RTA5"/>
    <mergeCell ref="RSH5:RSI5"/>
    <mergeCell ref="RSJ5:RSK5"/>
    <mergeCell ref="RSL5:RSM5"/>
    <mergeCell ref="RSN5:RSO5"/>
    <mergeCell ref="RSP5:RSQ5"/>
    <mergeCell ref="RRX5:RRY5"/>
    <mergeCell ref="RRZ5:RSA5"/>
    <mergeCell ref="RSB5:RSC5"/>
    <mergeCell ref="RSD5:RSE5"/>
    <mergeCell ref="RSF5:RSG5"/>
    <mergeCell ref="RRN5:RRO5"/>
    <mergeCell ref="RRP5:RRQ5"/>
    <mergeCell ref="RRR5:RRS5"/>
    <mergeCell ref="RRT5:RRU5"/>
    <mergeCell ref="RRV5:RRW5"/>
    <mergeCell ref="RRD5:RRE5"/>
    <mergeCell ref="RRF5:RRG5"/>
    <mergeCell ref="RRH5:RRI5"/>
    <mergeCell ref="RRJ5:RRK5"/>
    <mergeCell ref="RRL5:RRM5"/>
    <mergeCell ref="RQT5:RQU5"/>
    <mergeCell ref="RQV5:RQW5"/>
    <mergeCell ref="RQX5:RQY5"/>
    <mergeCell ref="RQZ5:RRA5"/>
    <mergeCell ref="RRB5:RRC5"/>
    <mergeCell ref="RQJ5:RQK5"/>
    <mergeCell ref="RQL5:RQM5"/>
    <mergeCell ref="RQN5:RQO5"/>
    <mergeCell ref="RQP5:RQQ5"/>
    <mergeCell ref="RQR5:RQS5"/>
    <mergeCell ref="RPZ5:RQA5"/>
    <mergeCell ref="RQB5:RQC5"/>
    <mergeCell ref="RQD5:RQE5"/>
    <mergeCell ref="RQF5:RQG5"/>
    <mergeCell ref="RQH5:RQI5"/>
    <mergeCell ref="RPP5:RPQ5"/>
    <mergeCell ref="RPR5:RPS5"/>
    <mergeCell ref="RPT5:RPU5"/>
    <mergeCell ref="RPV5:RPW5"/>
    <mergeCell ref="RPX5:RPY5"/>
    <mergeCell ref="RPF5:RPG5"/>
    <mergeCell ref="RPH5:RPI5"/>
    <mergeCell ref="RPJ5:RPK5"/>
    <mergeCell ref="RPL5:RPM5"/>
    <mergeCell ref="RPN5:RPO5"/>
    <mergeCell ref="ROV5:ROW5"/>
    <mergeCell ref="ROX5:ROY5"/>
    <mergeCell ref="ROZ5:RPA5"/>
    <mergeCell ref="RPB5:RPC5"/>
    <mergeCell ref="RPD5:RPE5"/>
    <mergeCell ref="ROL5:ROM5"/>
    <mergeCell ref="RON5:ROO5"/>
    <mergeCell ref="ROP5:ROQ5"/>
    <mergeCell ref="ROR5:ROS5"/>
    <mergeCell ref="ROT5:ROU5"/>
    <mergeCell ref="ROB5:ROC5"/>
    <mergeCell ref="ROD5:ROE5"/>
    <mergeCell ref="ROF5:ROG5"/>
    <mergeCell ref="ROH5:ROI5"/>
    <mergeCell ref="ROJ5:ROK5"/>
    <mergeCell ref="RNR5:RNS5"/>
    <mergeCell ref="RNT5:RNU5"/>
    <mergeCell ref="RNV5:RNW5"/>
    <mergeCell ref="RNX5:RNY5"/>
    <mergeCell ref="RNZ5:ROA5"/>
    <mergeCell ref="RNH5:RNI5"/>
    <mergeCell ref="RNJ5:RNK5"/>
    <mergeCell ref="RNL5:RNM5"/>
    <mergeCell ref="RNN5:RNO5"/>
    <mergeCell ref="RNP5:RNQ5"/>
    <mergeCell ref="RMX5:RMY5"/>
    <mergeCell ref="RMZ5:RNA5"/>
    <mergeCell ref="RNB5:RNC5"/>
    <mergeCell ref="RND5:RNE5"/>
    <mergeCell ref="RNF5:RNG5"/>
    <mergeCell ref="RMN5:RMO5"/>
    <mergeCell ref="RMP5:RMQ5"/>
    <mergeCell ref="RMR5:RMS5"/>
    <mergeCell ref="RMT5:RMU5"/>
    <mergeCell ref="RMV5:RMW5"/>
    <mergeCell ref="RMD5:RME5"/>
    <mergeCell ref="RMF5:RMG5"/>
    <mergeCell ref="RMH5:RMI5"/>
    <mergeCell ref="RMJ5:RMK5"/>
    <mergeCell ref="RML5:RMM5"/>
    <mergeCell ref="RLT5:RLU5"/>
    <mergeCell ref="RLV5:RLW5"/>
    <mergeCell ref="RLX5:RLY5"/>
    <mergeCell ref="RLZ5:RMA5"/>
    <mergeCell ref="RMB5:RMC5"/>
    <mergeCell ref="RLJ5:RLK5"/>
    <mergeCell ref="RLL5:RLM5"/>
    <mergeCell ref="RLN5:RLO5"/>
    <mergeCell ref="RLP5:RLQ5"/>
    <mergeCell ref="RLR5:RLS5"/>
    <mergeCell ref="RKZ5:RLA5"/>
    <mergeCell ref="RLB5:RLC5"/>
    <mergeCell ref="RLD5:RLE5"/>
    <mergeCell ref="RLF5:RLG5"/>
    <mergeCell ref="RLH5:RLI5"/>
    <mergeCell ref="RKP5:RKQ5"/>
    <mergeCell ref="RKR5:RKS5"/>
    <mergeCell ref="RKT5:RKU5"/>
    <mergeCell ref="RKV5:RKW5"/>
    <mergeCell ref="RKX5:RKY5"/>
    <mergeCell ref="RKF5:RKG5"/>
    <mergeCell ref="RKH5:RKI5"/>
    <mergeCell ref="RKJ5:RKK5"/>
    <mergeCell ref="RKL5:RKM5"/>
    <mergeCell ref="RKN5:RKO5"/>
    <mergeCell ref="RJV5:RJW5"/>
    <mergeCell ref="RJX5:RJY5"/>
    <mergeCell ref="RJZ5:RKA5"/>
    <mergeCell ref="RKB5:RKC5"/>
    <mergeCell ref="RKD5:RKE5"/>
    <mergeCell ref="RJL5:RJM5"/>
    <mergeCell ref="RJN5:RJO5"/>
    <mergeCell ref="RJP5:RJQ5"/>
    <mergeCell ref="RJR5:RJS5"/>
    <mergeCell ref="RJT5:RJU5"/>
    <mergeCell ref="RJB5:RJC5"/>
    <mergeCell ref="RJD5:RJE5"/>
    <mergeCell ref="RJF5:RJG5"/>
    <mergeCell ref="RJH5:RJI5"/>
    <mergeCell ref="RJJ5:RJK5"/>
    <mergeCell ref="RIR5:RIS5"/>
    <mergeCell ref="RIT5:RIU5"/>
    <mergeCell ref="RIV5:RIW5"/>
    <mergeCell ref="RIX5:RIY5"/>
    <mergeCell ref="RIZ5:RJA5"/>
    <mergeCell ref="RIH5:RII5"/>
    <mergeCell ref="RIJ5:RIK5"/>
    <mergeCell ref="RIL5:RIM5"/>
    <mergeCell ref="RIN5:RIO5"/>
    <mergeCell ref="RIP5:RIQ5"/>
    <mergeCell ref="RHX5:RHY5"/>
    <mergeCell ref="RHZ5:RIA5"/>
    <mergeCell ref="RIB5:RIC5"/>
    <mergeCell ref="RID5:RIE5"/>
    <mergeCell ref="RIF5:RIG5"/>
    <mergeCell ref="RHN5:RHO5"/>
    <mergeCell ref="RHP5:RHQ5"/>
    <mergeCell ref="RHR5:RHS5"/>
    <mergeCell ref="RHT5:RHU5"/>
    <mergeCell ref="RHV5:RHW5"/>
    <mergeCell ref="RHD5:RHE5"/>
    <mergeCell ref="RHF5:RHG5"/>
    <mergeCell ref="RHH5:RHI5"/>
    <mergeCell ref="RHJ5:RHK5"/>
    <mergeCell ref="RHL5:RHM5"/>
    <mergeCell ref="RGT5:RGU5"/>
    <mergeCell ref="RGV5:RGW5"/>
    <mergeCell ref="RGX5:RGY5"/>
    <mergeCell ref="RGZ5:RHA5"/>
    <mergeCell ref="RHB5:RHC5"/>
    <mergeCell ref="RGJ5:RGK5"/>
    <mergeCell ref="RGL5:RGM5"/>
    <mergeCell ref="RGN5:RGO5"/>
    <mergeCell ref="RGP5:RGQ5"/>
    <mergeCell ref="RGR5:RGS5"/>
    <mergeCell ref="RFZ5:RGA5"/>
    <mergeCell ref="RGB5:RGC5"/>
    <mergeCell ref="RGD5:RGE5"/>
    <mergeCell ref="RGF5:RGG5"/>
    <mergeCell ref="RGH5:RGI5"/>
    <mergeCell ref="RFP5:RFQ5"/>
    <mergeCell ref="RFR5:RFS5"/>
    <mergeCell ref="RFT5:RFU5"/>
    <mergeCell ref="RFV5:RFW5"/>
    <mergeCell ref="RFX5:RFY5"/>
    <mergeCell ref="RFF5:RFG5"/>
    <mergeCell ref="RFH5:RFI5"/>
    <mergeCell ref="RFJ5:RFK5"/>
    <mergeCell ref="RFL5:RFM5"/>
    <mergeCell ref="RFN5:RFO5"/>
    <mergeCell ref="REV5:REW5"/>
    <mergeCell ref="REX5:REY5"/>
    <mergeCell ref="REZ5:RFA5"/>
    <mergeCell ref="RFB5:RFC5"/>
    <mergeCell ref="RFD5:RFE5"/>
    <mergeCell ref="REL5:REM5"/>
    <mergeCell ref="REN5:REO5"/>
    <mergeCell ref="REP5:REQ5"/>
    <mergeCell ref="RER5:RES5"/>
    <mergeCell ref="RET5:REU5"/>
    <mergeCell ref="REB5:REC5"/>
    <mergeCell ref="RED5:REE5"/>
    <mergeCell ref="REF5:REG5"/>
    <mergeCell ref="REH5:REI5"/>
    <mergeCell ref="REJ5:REK5"/>
    <mergeCell ref="RDR5:RDS5"/>
    <mergeCell ref="RDT5:RDU5"/>
    <mergeCell ref="RDV5:RDW5"/>
    <mergeCell ref="RDX5:RDY5"/>
    <mergeCell ref="RDZ5:REA5"/>
    <mergeCell ref="RDH5:RDI5"/>
    <mergeCell ref="RDJ5:RDK5"/>
    <mergeCell ref="RDL5:RDM5"/>
    <mergeCell ref="RDN5:RDO5"/>
    <mergeCell ref="RDP5:RDQ5"/>
    <mergeCell ref="RCX5:RCY5"/>
    <mergeCell ref="RCZ5:RDA5"/>
    <mergeCell ref="RDB5:RDC5"/>
    <mergeCell ref="RDD5:RDE5"/>
    <mergeCell ref="RDF5:RDG5"/>
    <mergeCell ref="RCN5:RCO5"/>
    <mergeCell ref="RCP5:RCQ5"/>
    <mergeCell ref="RCR5:RCS5"/>
    <mergeCell ref="RCT5:RCU5"/>
    <mergeCell ref="RCV5:RCW5"/>
    <mergeCell ref="RCD5:RCE5"/>
    <mergeCell ref="RCF5:RCG5"/>
    <mergeCell ref="RCH5:RCI5"/>
    <mergeCell ref="RCJ5:RCK5"/>
    <mergeCell ref="RCL5:RCM5"/>
    <mergeCell ref="RBT5:RBU5"/>
    <mergeCell ref="RBV5:RBW5"/>
    <mergeCell ref="RBX5:RBY5"/>
    <mergeCell ref="RBZ5:RCA5"/>
    <mergeCell ref="RCB5:RCC5"/>
    <mergeCell ref="RBJ5:RBK5"/>
    <mergeCell ref="RBL5:RBM5"/>
    <mergeCell ref="RBN5:RBO5"/>
    <mergeCell ref="RBP5:RBQ5"/>
    <mergeCell ref="RBR5:RBS5"/>
    <mergeCell ref="RAZ5:RBA5"/>
    <mergeCell ref="RBB5:RBC5"/>
    <mergeCell ref="RBD5:RBE5"/>
    <mergeCell ref="RBF5:RBG5"/>
    <mergeCell ref="RBH5:RBI5"/>
    <mergeCell ref="RAP5:RAQ5"/>
    <mergeCell ref="RAR5:RAS5"/>
    <mergeCell ref="RAT5:RAU5"/>
    <mergeCell ref="RAV5:RAW5"/>
    <mergeCell ref="RAX5:RAY5"/>
    <mergeCell ref="RAF5:RAG5"/>
    <mergeCell ref="RAH5:RAI5"/>
    <mergeCell ref="RAJ5:RAK5"/>
    <mergeCell ref="RAL5:RAM5"/>
    <mergeCell ref="RAN5:RAO5"/>
    <mergeCell ref="QZV5:QZW5"/>
    <mergeCell ref="QZX5:QZY5"/>
    <mergeCell ref="QZZ5:RAA5"/>
    <mergeCell ref="RAB5:RAC5"/>
    <mergeCell ref="RAD5:RAE5"/>
    <mergeCell ref="QZL5:QZM5"/>
    <mergeCell ref="QZN5:QZO5"/>
    <mergeCell ref="QZP5:QZQ5"/>
    <mergeCell ref="QZR5:QZS5"/>
    <mergeCell ref="QZT5:QZU5"/>
    <mergeCell ref="QZB5:QZC5"/>
    <mergeCell ref="QZD5:QZE5"/>
    <mergeCell ref="QZF5:QZG5"/>
    <mergeCell ref="QZH5:QZI5"/>
    <mergeCell ref="QZJ5:QZK5"/>
    <mergeCell ref="QYR5:QYS5"/>
    <mergeCell ref="QYT5:QYU5"/>
    <mergeCell ref="QYV5:QYW5"/>
    <mergeCell ref="QYX5:QYY5"/>
    <mergeCell ref="QYZ5:QZA5"/>
    <mergeCell ref="QYH5:QYI5"/>
    <mergeCell ref="QYJ5:QYK5"/>
    <mergeCell ref="QYL5:QYM5"/>
    <mergeCell ref="QYN5:QYO5"/>
    <mergeCell ref="QYP5:QYQ5"/>
    <mergeCell ref="QXX5:QXY5"/>
    <mergeCell ref="QXZ5:QYA5"/>
    <mergeCell ref="QYB5:QYC5"/>
    <mergeCell ref="QYD5:QYE5"/>
    <mergeCell ref="QYF5:QYG5"/>
    <mergeCell ref="QXN5:QXO5"/>
    <mergeCell ref="QXP5:QXQ5"/>
    <mergeCell ref="QXR5:QXS5"/>
    <mergeCell ref="QXT5:QXU5"/>
    <mergeCell ref="QXV5:QXW5"/>
    <mergeCell ref="QXD5:QXE5"/>
    <mergeCell ref="QXF5:QXG5"/>
    <mergeCell ref="QXH5:QXI5"/>
    <mergeCell ref="QXJ5:QXK5"/>
    <mergeCell ref="QXL5:QXM5"/>
    <mergeCell ref="QWT5:QWU5"/>
    <mergeCell ref="QWV5:QWW5"/>
    <mergeCell ref="QWX5:QWY5"/>
    <mergeCell ref="QWZ5:QXA5"/>
    <mergeCell ref="QXB5:QXC5"/>
    <mergeCell ref="QWJ5:QWK5"/>
    <mergeCell ref="QWL5:QWM5"/>
    <mergeCell ref="QWN5:QWO5"/>
    <mergeCell ref="QWP5:QWQ5"/>
    <mergeCell ref="QWR5:QWS5"/>
    <mergeCell ref="QVZ5:QWA5"/>
    <mergeCell ref="QWB5:QWC5"/>
    <mergeCell ref="QWD5:QWE5"/>
    <mergeCell ref="QWF5:QWG5"/>
    <mergeCell ref="QWH5:QWI5"/>
    <mergeCell ref="QVP5:QVQ5"/>
    <mergeCell ref="QVR5:QVS5"/>
    <mergeCell ref="QVT5:QVU5"/>
    <mergeCell ref="QVV5:QVW5"/>
    <mergeCell ref="QVX5:QVY5"/>
    <mergeCell ref="QVF5:QVG5"/>
    <mergeCell ref="QVH5:QVI5"/>
    <mergeCell ref="QVJ5:QVK5"/>
    <mergeCell ref="QVL5:QVM5"/>
    <mergeCell ref="QVN5:QVO5"/>
    <mergeCell ref="QUV5:QUW5"/>
    <mergeCell ref="QUX5:QUY5"/>
    <mergeCell ref="QUZ5:QVA5"/>
    <mergeCell ref="QVB5:QVC5"/>
    <mergeCell ref="QVD5:QVE5"/>
    <mergeCell ref="QUL5:QUM5"/>
    <mergeCell ref="QUN5:QUO5"/>
    <mergeCell ref="QUP5:QUQ5"/>
    <mergeCell ref="QUR5:QUS5"/>
    <mergeCell ref="QUT5:QUU5"/>
    <mergeCell ref="QUB5:QUC5"/>
    <mergeCell ref="QUD5:QUE5"/>
    <mergeCell ref="QUF5:QUG5"/>
    <mergeCell ref="QUH5:QUI5"/>
    <mergeCell ref="QUJ5:QUK5"/>
    <mergeCell ref="QTR5:QTS5"/>
    <mergeCell ref="QTT5:QTU5"/>
    <mergeCell ref="QTV5:QTW5"/>
    <mergeCell ref="QTX5:QTY5"/>
    <mergeCell ref="QTZ5:QUA5"/>
    <mergeCell ref="QTH5:QTI5"/>
    <mergeCell ref="QTJ5:QTK5"/>
    <mergeCell ref="QTL5:QTM5"/>
    <mergeCell ref="QTN5:QTO5"/>
    <mergeCell ref="QTP5:QTQ5"/>
    <mergeCell ref="QSX5:QSY5"/>
    <mergeCell ref="QSZ5:QTA5"/>
    <mergeCell ref="QTB5:QTC5"/>
    <mergeCell ref="QTD5:QTE5"/>
    <mergeCell ref="QTF5:QTG5"/>
    <mergeCell ref="QSN5:QSO5"/>
    <mergeCell ref="QSP5:QSQ5"/>
    <mergeCell ref="QSR5:QSS5"/>
    <mergeCell ref="QST5:QSU5"/>
    <mergeCell ref="QSV5:QSW5"/>
    <mergeCell ref="QSD5:QSE5"/>
    <mergeCell ref="QSF5:QSG5"/>
    <mergeCell ref="QSH5:QSI5"/>
    <mergeCell ref="QSJ5:QSK5"/>
    <mergeCell ref="QSL5:QSM5"/>
    <mergeCell ref="QRT5:QRU5"/>
    <mergeCell ref="QRV5:QRW5"/>
    <mergeCell ref="QRX5:QRY5"/>
    <mergeCell ref="QRZ5:QSA5"/>
    <mergeCell ref="QSB5:QSC5"/>
    <mergeCell ref="QRJ5:QRK5"/>
    <mergeCell ref="QRL5:QRM5"/>
    <mergeCell ref="QRN5:QRO5"/>
    <mergeCell ref="QRP5:QRQ5"/>
    <mergeCell ref="QRR5:QRS5"/>
    <mergeCell ref="QQZ5:QRA5"/>
    <mergeCell ref="QRB5:QRC5"/>
    <mergeCell ref="QRD5:QRE5"/>
    <mergeCell ref="QRF5:QRG5"/>
    <mergeCell ref="QRH5:QRI5"/>
    <mergeCell ref="QQP5:QQQ5"/>
    <mergeCell ref="QQR5:QQS5"/>
    <mergeCell ref="QQT5:QQU5"/>
    <mergeCell ref="QQV5:QQW5"/>
    <mergeCell ref="QQX5:QQY5"/>
    <mergeCell ref="QQF5:QQG5"/>
    <mergeCell ref="QQH5:QQI5"/>
    <mergeCell ref="QQJ5:QQK5"/>
    <mergeCell ref="QQL5:QQM5"/>
    <mergeCell ref="QQN5:QQO5"/>
    <mergeCell ref="QPV5:QPW5"/>
    <mergeCell ref="QPX5:QPY5"/>
    <mergeCell ref="QPZ5:QQA5"/>
    <mergeCell ref="QQB5:QQC5"/>
    <mergeCell ref="QQD5:QQE5"/>
    <mergeCell ref="QPL5:QPM5"/>
    <mergeCell ref="QPN5:QPO5"/>
    <mergeCell ref="QPP5:QPQ5"/>
    <mergeCell ref="QPR5:QPS5"/>
    <mergeCell ref="QPT5:QPU5"/>
    <mergeCell ref="QPB5:QPC5"/>
    <mergeCell ref="QPD5:QPE5"/>
    <mergeCell ref="QPF5:QPG5"/>
    <mergeCell ref="QPH5:QPI5"/>
    <mergeCell ref="QPJ5:QPK5"/>
    <mergeCell ref="QOR5:QOS5"/>
    <mergeCell ref="QOT5:QOU5"/>
    <mergeCell ref="QOV5:QOW5"/>
    <mergeCell ref="QOX5:QOY5"/>
    <mergeCell ref="QOZ5:QPA5"/>
    <mergeCell ref="QOH5:QOI5"/>
    <mergeCell ref="QOJ5:QOK5"/>
    <mergeCell ref="QOL5:QOM5"/>
    <mergeCell ref="QON5:QOO5"/>
    <mergeCell ref="QOP5:QOQ5"/>
    <mergeCell ref="QNX5:QNY5"/>
    <mergeCell ref="QNZ5:QOA5"/>
    <mergeCell ref="QOB5:QOC5"/>
    <mergeCell ref="QOD5:QOE5"/>
    <mergeCell ref="QOF5:QOG5"/>
    <mergeCell ref="QNN5:QNO5"/>
    <mergeCell ref="QNP5:QNQ5"/>
    <mergeCell ref="QNR5:QNS5"/>
    <mergeCell ref="QNT5:QNU5"/>
    <mergeCell ref="QNV5:QNW5"/>
    <mergeCell ref="QND5:QNE5"/>
    <mergeCell ref="QNF5:QNG5"/>
    <mergeCell ref="QNH5:QNI5"/>
    <mergeCell ref="QNJ5:QNK5"/>
    <mergeCell ref="QNL5:QNM5"/>
    <mergeCell ref="QMT5:QMU5"/>
    <mergeCell ref="QMV5:QMW5"/>
    <mergeCell ref="QMX5:QMY5"/>
    <mergeCell ref="QMZ5:QNA5"/>
    <mergeCell ref="QNB5:QNC5"/>
    <mergeCell ref="QMJ5:QMK5"/>
    <mergeCell ref="QML5:QMM5"/>
    <mergeCell ref="QMN5:QMO5"/>
    <mergeCell ref="QMP5:QMQ5"/>
    <mergeCell ref="QMR5:QMS5"/>
    <mergeCell ref="QLZ5:QMA5"/>
    <mergeCell ref="QMB5:QMC5"/>
    <mergeCell ref="QMD5:QME5"/>
    <mergeCell ref="QMF5:QMG5"/>
    <mergeCell ref="QMH5:QMI5"/>
    <mergeCell ref="QLP5:QLQ5"/>
    <mergeCell ref="QLR5:QLS5"/>
    <mergeCell ref="QLT5:QLU5"/>
    <mergeCell ref="QLV5:QLW5"/>
    <mergeCell ref="QLX5:QLY5"/>
    <mergeCell ref="QLF5:QLG5"/>
    <mergeCell ref="QLH5:QLI5"/>
    <mergeCell ref="QLJ5:QLK5"/>
    <mergeCell ref="QLL5:QLM5"/>
    <mergeCell ref="QLN5:QLO5"/>
    <mergeCell ref="QKV5:QKW5"/>
    <mergeCell ref="QKX5:QKY5"/>
    <mergeCell ref="QKZ5:QLA5"/>
    <mergeCell ref="QLB5:QLC5"/>
    <mergeCell ref="QLD5:QLE5"/>
    <mergeCell ref="QKL5:QKM5"/>
    <mergeCell ref="QKN5:QKO5"/>
    <mergeCell ref="QKP5:QKQ5"/>
    <mergeCell ref="QKR5:QKS5"/>
    <mergeCell ref="QKT5:QKU5"/>
    <mergeCell ref="QKB5:QKC5"/>
    <mergeCell ref="QKD5:QKE5"/>
    <mergeCell ref="QKF5:QKG5"/>
    <mergeCell ref="QKH5:QKI5"/>
    <mergeCell ref="QKJ5:QKK5"/>
    <mergeCell ref="QJR5:QJS5"/>
    <mergeCell ref="QJT5:QJU5"/>
    <mergeCell ref="QJV5:QJW5"/>
    <mergeCell ref="QJX5:QJY5"/>
    <mergeCell ref="QJZ5:QKA5"/>
    <mergeCell ref="QJH5:QJI5"/>
    <mergeCell ref="QJJ5:QJK5"/>
    <mergeCell ref="QJL5:QJM5"/>
    <mergeCell ref="QJN5:QJO5"/>
    <mergeCell ref="QJP5:QJQ5"/>
    <mergeCell ref="QIX5:QIY5"/>
    <mergeCell ref="QIZ5:QJA5"/>
    <mergeCell ref="QJB5:QJC5"/>
    <mergeCell ref="QJD5:QJE5"/>
    <mergeCell ref="QJF5:QJG5"/>
    <mergeCell ref="QIN5:QIO5"/>
    <mergeCell ref="QIP5:QIQ5"/>
    <mergeCell ref="QIR5:QIS5"/>
    <mergeCell ref="QIT5:QIU5"/>
    <mergeCell ref="QIV5:QIW5"/>
    <mergeCell ref="QID5:QIE5"/>
    <mergeCell ref="QIF5:QIG5"/>
    <mergeCell ref="QIH5:QII5"/>
    <mergeCell ref="QIJ5:QIK5"/>
    <mergeCell ref="QIL5:QIM5"/>
    <mergeCell ref="QHT5:QHU5"/>
    <mergeCell ref="QHV5:QHW5"/>
    <mergeCell ref="QHX5:QHY5"/>
    <mergeCell ref="QHZ5:QIA5"/>
    <mergeCell ref="QIB5:QIC5"/>
    <mergeCell ref="QHJ5:QHK5"/>
    <mergeCell ref="QHL5:QHM5"/>
    <mergeCell ref="QHN5:QHO5"/>
    <mergeCell ref="QHP5:QHQ5"/>
    <mergeCell ref="QHR5:QHS5"/>
    <mergeCell ref="QGZ5:QHA5"/>
    <mergeCell ref="QHB5:QHC5"/>
    <mergeCell ref="QHD5:QHE5"/>
    <mergeCell ref="QHF5:QHG5"/>
    <mergeCell ref="QHH5:QHI5"/>
    <mergeCell ref="QGP5:QGQ5"/>
    <mergeCell ref="QGR5:QGS5"/>
    <mergeCell ref="QGT5:QGU5"/>
    <mergeCell ref="QGV5:QGW5"/>
    <mergeCell ref="QGX5:QGY5"/>
    <mergeCell ref="QGF5:QGG5"/>
    <mergeCell ref="QGH5:QGI5"/>
    <mergeCell ref="QGJ5:QGK5"/>
    <mergeCell ref="QGL5:QGM5"/>
    <mergeCell ref="QGN5:QGO5"/>
    <mergeCell ref="QFV5:QFW5"/>
    <mergeCell ref="QFX5:QFY5"/>
    <mergeCell ref="QFZ5:QGA5"/>
    <mergeCell ref="QGB5:QGC5"/>
    <mergeCell ref="QGD5:QGE5"/>
    <mergeCell ref="QFL5:QFM5"/>
    <mergeCell ref="QFN5:QFO5"/>
    <mergeCell ref="QFP5:QFQ5"/>
    <mergeCell ref="QFR5:QFS5"/>
    <mergeCell ref="QFT5:QFU5"/>
    <mergeCell ref="QFB5:QFC5"/>
    <mergeCell ref="QFD5:QFE5"/>
    <mergeCell ref="QFF5:QFG5"/>
    <mergeCell ref="QFH5:QFI5"/>
    <mergeCell ref="QFJ5:QFK5"/>
    <mergeCell ref="QER5:QES5"/>
    <mergeCell ref="QET5:QEU5"/>
    <mergeCell ref="QEV5:QEW5"/>
    <mergeCell ref="QEX5:QEY5"/>
    <mergeCell ref="QEZ5:QFA5"/>
    <mergeCell ref="QEH5:QEI5"/>
    <mergeCell ref="QEJ5:QEK5"/>
    <mergeCell ref="QEL5:QEM5"/>
    <mergeCell ref="QEN5:QEO5"/>
    <mergeCell ref="QEP5:QEQ5"/>
    <mergeCell ref="QDX5:QDY5"/>
    <mergeCell ref="QDZ5:QEA5"/>
    <mergeCell ref="QEB5:QEC5"/>
    <mergeCell ref="QED5:QEE5"/>
    <mergeCell ref="QEF5:QEG5"/>
    <mergeCell ref="QDN5:QDO5"/>
    <mergeCell ref="QDP5:QDQ5"/>
    <mergeCell ref="QDR5:QDS5"/>
    <mergeCell ref="QDT5:QDU5"/>
    <mergeCell ref="QDV5:QDW5"/>
    <mergeCell ref="QDD5:QDE5"/>
    <mergeCell ref="QDF5:QDG5"/>
    <mergeCell ref="QDH5:QDI5"/>
    <mergeCell ref="QDJ5:QDK5"/>
    <mergeCell ref="QDL5:QDM5"/>
    <mergeCell ref="QCT5:QCU5"/>
    <mergeCell ref="QCV5:QCW5"/>
    <mergeCell ref="QCX5:QCY5"/>
    <mergeCell ref="QCZ5:QDA5"/>
    <mergeCell ref="QDB5:QDC5"/>
    <mergeCell ref="QCJ5:QCK5"/>
    <mergeCell ref="QCL5:QCM5"/>
    <mergeCell ref="QCN5:QCO5"/>
    <mergeCell ref="QCP5:QCQ5"/>
    <mergeCell ref="QCR5:QCS5"/>
    <mergeCell ref="QBZ5:QCA5"/>
    <mergeCell ref="QCB5:QCC5"/>
    <mergeCell ref="QCD5:QCE5"/>
    <mergeCell ref="QCF5:QCG5"/>
    <mergeCell ref="QCH5:QCI5"/>
    <mergeCell ref="QBP5:QBQ5"/>
    <mergeCell ref="QBR5:QBS5"/>
    <mergeCell ref="QBT5:QBU5"/>
    <mergeCell ref="QBV5:QBW5"/>
    <mergeCell ref="QBX5:QBY5"/>
    <mergeCell ref="QBF5:QBG5"/>
    <mergeCell ref="QBH5:QBI5"/>
    <mergeCell ref="QBJ5:QBK5"/>
    <mergeCell ref="QBL5:QBM5"/>
    <mergeCell ref="QBN5:QBO5"/>
    <mergeCell ref="QAV5:QAW5"/>
    <mergeCell ref="QAX5:QAY5"/>
    <mergeCell ref="QAZ5:QBA5"/>
    <mergeCell ref="QBB5:QBC5"/>
    <mergeCell ref="QBD5:QBE5"/>
    <mergeCell ref="QAL5:QAM5"/>
    <mergeCell ref="QAN5:QAO5"/>
    <mergeCell ref="QAP5:QAQ5"/>
    <mergeCell ref="QAR5:QAS5"/>
    <mergeCell ref="QAT5:QAU5"/>
    <mergeCell ref="QAB5:QAC5"/>
    <mergeCell ref="QAD5:QAE5"/>
    <mergeCell ref="QAF5:QAG5"/>
    <mergeCell ref="QAH5:QAI5"/>
    <mergeCell ref="QAJ5:QAK5"/>
    <mergeCell ref="PZR5:PZS5"/>
    <mergeCell ref="PZT5:PZU5"/>
    <mergeCell ref="PZV5:PZW5"/>
    <mergeCell ref="PZX5:PZY5"/>
    <mergeCell ref="PZZ5:QAA5"/>
    <mergeCell ref="PZH5:PZI5"/>
    <mergeCell ref="PZJ5:PZK5"/>
    <mergeCell ref="PZL5:PZM5"/>
    <mergeCell ref="PZN5:PZO5"/>
    <mergeCell ref="PZP5:PZQ5"/>
    <mergeCell ref="PYX5:PYY5"/>
    <mergeCell ref="PYZ5:PZA5"/>
    <mergeCell ref="PZB5:PZC5"/>
    <mergeCell ref="PZD5:PZE5"/>
    <mergeCell ref="PZF5:PZG5"/>
    <mergeCell ref="PYN5:PYO5"/>
    <mergeCell ref="PYP5:PYQ5"/>
    <mergeCell ref="PYR5:PYS5"/>
    <mergeCell ref="PYT5:PYU5"/>
    <mergeCell ref="PYV5:PYW5"/>
    <mergeCell ref="PYD5:PYE5"/>
    <mergeCell ref="PYF5:PYG5"/>
    <mergeCell ref="PYH5:PYI5"/>
    <mergeCell ref="PYJ5:PYK5"/>
    <mergeCell ref="PYL5:PYM5"/>
    <mergeCell ref="PXT5:PXU5"/>
    <mergeCell ref="PXV5:PXW5"/>
    <mergeCell ref="PXX5:PXY5"/>
    <mergeCell ref="PXZ5:PYA5"/>
    <mergeCell ref="PYB5:PYC5"/>
    <mergeCell ref="PXJ5:PXK5"/>
    <mergeCell ref="PXL5:PXM5"/>
    <mergeCell ref="PXN5:PXO5"/>
    <mergeCell ref="PXP5:PXQ5"/>
    <mergeCell ref="PXR5:PXS5"/>
    <mergeCell ref="PWZ5:PXA5"/>
    <mergeCell ref="PXB5:PXC5"/>
    <mergeCell ref="PXD5:PXE5"/>
    <mergeCell ref="PXF5:PXG5"/>
    <mergeCell ref="PXH5:PXI5"/>
    <mergeCell ref="PWP5:PWQ5"/>
    <mergeCell ref="PWR5:PWS5"/>
    <mergeCell ref="PWT5:PWU5"/>
    <mergeCell ref="PWV5:PWW5"/>
    <mergeCell ref="PWX5:PWY5"/>
    <mergeCell ref="PWF5:PWG5"/>
    <mergeCell ref="PWH5:PWI5"/>
    <mergeCell ref="PWJ5:PWK5"/>
    <mergeCell ref="PWL5:PWM5"/>
    <mergeCell ref="PWN5:PWO5"/>
    <mergeCell ref="PVV5:PVW5"/>
    <mergeCell ref="PVX5:PVY5"/>
    <mergeCell ref="PVZ5:PWA5"/>
    <mergeCell ref="PWB5:PWC5"/>
    <mergeCell ref="PWD5:PWE5"/>
    <mergeCell ref="PVL5:PVM5"/>
    <mergeCell ref="PVN5:PVO5"/>
    <mergeCell ref="PVP5:PVQ5"/>
    <mergeCell ref="PVR5:PVS5"/>
    <mergeCell ref="PVT5:PVU5"/>
    <mergeCell ref="PVB5:PVC5"/>
    <mergeCell ref="PVD5:PVE5"/>
    <mergeCell ref="PVF5:PVG5"/>
    <mergeCell ref="PVH5:PVI5"/>
    <mergeCell ref="PVJ5:PVK5"/>
    <mergeCell ref="PUR5:PUS5"/>
    <mergeCell ref="PUT5:PUU5"/>
    <mergeCell ref="PUV5:PUW5"/>
    <mergeCell ref="PUX5:PUY5"/>
    <mergeCell ref="PUZ5:PVA5"/>
    <mergeCell ref="PUH5:PUI5"/>
    <mergeCell ref="PUJ5:PUK5"/>
    <mergeCell ref="PUL5:PUM5"/>
    <mergeCell ref="PUN5:PUO5"/>
    <mergeCell ref="PUP5:PUQ5"/>
    <mergeCell ref="PTX5:PTY5"/>
    <mergeCell ref="PTZ5:PUA5"/>
    <mergeCell ref="PUB5:PUC5"/>
    <mergeCell ref="PUD5:PUE5"/>
    <mergeCell ref="PUF5:PUG5"/>
    <mergeCell ref="PTN5:PTO5"/>
    <mergeCell ref="PTP5:PTQ5"/>
    <mergeCell ref="PTR5:PTS5"/>
    <mergeCell ref="PTT5:PTU5"/>
    <mergeCell ref="PTV5:PTW5"/>
    <mergeCell ref="PTD5:PTE5"/>
    <mergeCell ref="PTF5:PTG5"/>
    <mergeCell ref="PTH5:PTI5"/>
    <mergeCell ref="PTJ5:PTK5"/>
    <mergeCell ref="PTL5:PTM5"/>
    <mergeCell ref="PST5:PSU5"/>
    <mergeCell ref="PSV5:PSW5"/>
    <mergeCell ref="PSX5:PSY5"/>
    <mergeCell ref="PSZ5:PTA5"/>
    <mergeCell ref="PTB5:PTC5"/>
    <mergeCell ref="PSJ5:PSK5"/>
    <mergeCell ref="PSL5:PSM5"/>
    <mergeCell ref="PSN5:PSO5"/>
    <mergeCell ref="PSP5:PSQ5"/>
    <mergeCell ref="PSR5:PSS5"/>
    <mergeCell ref="PRZ5:PSA5"/>
    <mergeCell ref="PSB5:PSC5"/>
    <mergeCell ref="PSD5:PSE5"/>
    <mergeCell ref="PSF5:PSG5"/>
    <mergeCell ref="PSH5:PSI5"/>
    <mergeCell ref="PRP5:PRQ5"/>
    <mergeCell ref="PRR5:PRS5"/>
    <mergeCell ref="PRT5:PRU5"/>
    <mergeCell ref="PRV5:PRW5"/>
    <mergeCell ref="PRX5:PRY5"/>
    <mergeCell ref="PRF5:PRG5"/>
    <mergeCell ref="PRH5:PRI5"/>
    <mergeCell ref="PRJ5:PRK5"/>
    <mergeCell ref="PRL5:PRM5"/>
    <mergeCell ref="PRN5:PRO5"/>
    <mergeCell ref="PQV5:PQW5"/>
    <mergeCell ref="PQX5:PQY5"/>
    <mergeCell ref="PQZ5:PRA5"/>
    <mergeCell ref="PRB5:PRC5"/>
    <mergeCell ref="PRD5:PRE5"/>
    <mergeCell ref="PQL5:PQM5"/>
    <mergeCell ref="PQN5:PQO5"/>
    <mergeCell ref="PQP5:PQQ5"/>
    <mergeCell ref="PQR5:PQS5"/>
    <mergeCell ref="PQT5:PQU5"/>
    <mergeCell ref="PQB5:PQC5"/>
    <mergeCell ref="PQD5:PQE5"/>
    <mergeCell ref="PQF5:PQG5"/>
    <mergeCell ref="PQH5:PQI5"/>
    <mergeCell ref="PQJ5:PQK5"/>
    <mergeCell ref="PPR5:PPS5"/>
    <mergeCell ref="PPT5:PPU5"/>
    <mergeCell ref="PPV5:PPW5"/>
    <mergeCell ref="PPX5:PPY5"/>
    <mergeCell ref="PPZ5:PQA5"/>
    <mergeCell ref="PPH5:PPI5"/>
    <mergeCell ref="PPJ5:PPK5"/>
    <mergeCell ref="PPL5:PPM5"/>
    <mergeCell ref="PPN5:PPO5"/>
    <mergeCell ref="PPP5:PPQ5"/>
    <mergeCell ref="POX5:POY5"/>
    <mergeCell ref="POZ5:PPA5"/>
    <mergeCell ref="PPB5:PPC5"/>
    <mergeCell ref="PPD5:PPE5"/>
    <mergeCell ref="PPF5:PPG5"/>
    <mergeCell ref="PON5:POO5"/>
    <mergeCell ref="POP5:POQ5"/>
    <mergeCell ref="POR5:POS5"/>
    <mergeCell ref="POT5:POU5"/>
    <mergeCell ref="POV5:POW5"/>
    <mergeCell ref="POD5:POE5"/>
    <mergeCell ref="POF5:POG5"/>
    <mergeCell ref="POH5:POI5"/>
    <mergeCell ref="POJ5:POK5"/>
    <mergeCell ref="POL5:POM5"/>
    <mergeCell ref="PNT5:PNU5"/>
    <mergeCell ref="PNV5:PNW5"/>
    <mergeCell ref="PNX5:PNY5"/>
    <mergeCell ref="PNZ5:POA5"/>
    <mergeCell ref="POB5:POC5"/>
    <mergeCell ref="PNJ5:PNK5"/>
    <mergeCell ref="PNL5:PNM5"/>
    <mergeCell ref="PNN5:PNO5"/>
    <mergeCell ref="PNP5:PNQ5"/>
    <mergeCell ref="PNR5:PNS5"/>
    <mergeCell ref="PMZ5:PNA5"/>
    <mergeCell ref="PNB5:PNC5"/>
    <mergeCell ref="PND5:PNE5"/>
    <mergeCell ref="PNF5:PNG5"/>
    <mergeCell ref="PNH5:PNI5"/>
    <mergeCell ref="PMP5:PMQ5"/>
    <mergeCell ref="PMR5:PMS5"/>
    <mergeCell ref="PMT5:PMU5"/>
    <mergeCell ref="PMV5:PMW5"/>
    <mergeCell ref="PMX5:PMY5"/>
    <mergeCell ref="PMF5:PMG5"/>
    <mergeCell ref="PMH5:PMI5"/>
    <mergeCell ref="PMJ5:PMK5"/>
    <mergeCell ref="PML5:PMM5"/>
    <mergeCell ref="PMN5:PMO5"/>
    <mergeCell ref="PLV5:PLW5"/>
    <mergeCell ref="PLX5:PLY5"/>
    <mergeCell ref="PLZ5:PMA5"/>
    <mergeCell ref="PMB5:PMC5"/>
    <mergeCell ref="PMD5:PME5"/>
    <mergeCell ref="PLL5:PLM5"/>
    <mergeCell ref="PLN5:PLO5"/>
    <mergeCell ref="PLP5:PLQ5"/>
    <mergeCell ref="PLR5:PLS5"/>
    <mergeCell ref="PLT5:PLU5"/>
    <mergeCell ref="PLB5:PLC5"/>
    <mergeCell ref="PLD5:PLE5"/>
    <mergeCell ref="PLF5:PLG5"/>
    <mergeCell ref="PLH5:PLI5"/>
    <mergeCell ref="PLJ5:PLK5"/>
    <mergeCell ref="PKR5:PKS5"/>
    <mergeCell ref="PKT5:PKU5"/>
    <mergeCell ref="PKV5:PKW5"/>
    <mergeCell ref="PKX5:PKY5"/>
    <mergeCell ref="PKZ5:PLA5"/>
    <mergeCell ref="PKH5:PKI5"/>
    <mergeCell ref="PKJ5:PKK5"/>
    <mergeCell ref="PKL5:PKM5"/>
    <mergeCell ref="PKN5:PKO5"/>
    <mergeCell ref="PKP5:PKQ5"/>
    <mergeCell ref="PJX5:PJY5"/>
    <mergeCell ref="PJZ5:PKA5"/>
    <mergeCell ref="PKB5:PKC5"/>
    <mergeCell ref="PKD5:PKE5"/>
    <mergeCell ref="PKF5:PKG5"/>
    <mergeCell ref="PJN5:PJO5"/>
    <mergeCell ref="PJP5:PJQ5"/>
    <mergeCell ref="PJR5:PJS5"/>
    <mergeCell ref="PJT5:PJU5"/>
    <mergeCell ref="PJV5:PJW5"/>
    <mergeCell ref="PJD5:PJE5"/>
    <mergeCell ref="PJF5:PJG5"/>
    <mergeCell ref="PJH5:PJI5"/>
    <mergeCell ref="PJJ5:PJK5"/>
    <mergeCell ref="PJL5:PJM5"/>
    <mergeCell ref="PIT5:PIU5"/>
    <mergeCell ref="PIV5:PIW5"/>
    <mergeCell ref="PIX5:PIY5"/>
    <mergeCell ref="PIZ5:PJA5"/>
    <mergeCell ref="PJB5:PJC5"/>
    <mergeCell ref="PIJ5:PIK5"/>
    <mergeCell ref="PIL5:PIM5"/>
    <mergeCell ref="PIN5:PIO5"/>
    <mergeCell ref="PIP5:PIQ5"/>
    <mergeCell ref="PIR5:PIS5"/>
    <mergeCell ref="PHZ5:PIA5"/>
    <mergeCell ref="PIB5:PIC5"/>
    <mergeCell ref="PID5:PIE5"/>
    <mergeCell ref="PIF5:PIG5"/>
    <mergeCell ref="PIH5:PII5"/>
    <mergeCell ref="PHP5:PHQ5"/>
    <mergeCell ref="PHR5:PHS5"/>
    <mergeCell ref="PHT5:PHU5"/>
    <mergeCell ref="PHV5:PHW5"/>
    <mergeCell ref="PHX5:PHY5"/>
    <mergeCell ref="PHF5:PHG5"/>
    <mergeCell ref="PHH5:PHI5"/>
    <mergeCell ref="PHJ5:PHK5"/>
    <mergeCell ref="PHL5:PHM5"/>
    <mergeCell ref="PHN5:PHO5"/>
    <mergeCell ref="PGV5:PGW5"/>
    <mergeCell ref="PGX5:PGY5"/>
    <mergeCell ref="PGZ5:PHA5"/>
    <mergeCell ref="PHB5:PHC5"/>
    <mergeCell ref="PHD5:PHE5"/>
    <mergeCell ref="PGL5:PGM5"/>
    <mergeCell ref="PGN5:PGO5"/>
    <mergeCell ref="PGP5:PGQ5"/>
    <mergeCell ref="PGR5:PGS5"/>
    <mergeCell ref="PGT5:PGU5"/>
    <mergeCell ref="PGB5:PGC5"/>
    <mergeCell ref="PGD5:PGE5"/>
    <mergeCell ref="PGF5:PGG5"/>
    <mergeCell ref="PGH5:PGI5"/>
    <mergeCell ref="PGJ5:PGK5"/>
    <mergeCell ref="PFR5:PFS5"/>
    <mergeCell ref="PFT5:PFU5"/>
    <mergeCell ref="PFV5:PFW5"/>
    <mergeCell ref="PFX5:PFY5"/>
    <mergeCell ref="PFZ5:PGA5"/>
    <mergeCell ref="PFH5:PFI5"/>
    <mergeCell ref="PFJ5:PFK5"/>
    <mergeCell ref="PFL5:PFM5"/>
    <mergeCell ref="PFN5:PFO5"/>
    <mergeCell ref="PFP5:PFQ5"/>
    <mergeCell ref="PEX5:PEY5"/>
    <mergeCell ref="PEZ5:PFA5"/>
    <mergeCell ref="PFB5:PFC5"/>
    <mergeCell ref="PFD5:PFE5"/>
    <mergeCell ref="PFF5:PFG5"/>
    <mergeCell ref="PEN5:PEO5"/>
    <mergeCell ref="PEP5:PEQ5"/>
    <mergeCell ref="PER5:PES5"/>
    <mergeCell ref="PET5:PEU5"/>
    <mergeCell ref="PEV5:PEW5"/>
    <mergeCell ref="PED5:PEE5"/>
    <mergeCell ref="PEF5:PEG5"/>
    <mergeCell ref="PEH5:PEI5"/>
    <mergeCell ref="PEJ5:PEK5"/>
    <mergeCell ref="PEL5:PEM5"/>
    <mergeCell ref="PDT5:PDU5"/>
    <mergeCell ref="PDV5:PDW5"/>
    <mergeCell ref="PDX5:PDY5"/>
    <mergeCell ref="PDZ5:PEA5"/>
    <mergeCell ref="PEB5:PEC5"/>
    <mergeCell ref="PDJ5:PDK5"/>
    <mergeCell ref="PDL5:PDM5"/>
    <mergeCell ref="PDN5:PDO5"/>
    <mergeCell ref="PDP5:PDQ5"/>
    <mergeCell ref="PDR5:PDS5"/>
    <mergeCell ref="PCZ5:PDA5"/>
    <mergeCell ref="PDB5:PDC5"/>
    <mergeCell ref="PDD5:PDE5"/>
    <mergeCell ref="PDF5:PDG5"/>
    <mergeCell ref="PDH5:PDI5"/>
    <mergeCell ref="PCP5:PCQ5"/>
    <mergeCell ref="PCR5:PCS5"/>
    <mergeCell ref="PCT5:PCU5"/>
    <mergeCell ref="PCV5:PCW5"/>
    <mergeCell ref="PCX5:PCY5"/>
    <mergeCell ref="PCF5:PCG5"/>
    <mergeCell ref="PCH5:PCI5"/>
    <mergeCell ref="PCJ5:PCK5"/>
    <mergeCell ref="PCL5:PCM5"/>
    <mergeCell ref="PCN5:PCO5"/>
    <mergeCell ref="PBV5:PBW5"/>
    <mergeCell ref="PBX5:PBY5"/>
    <mergeCell ref="PBZ5:PCA5"/>
    <mergeCell ref="PCB5:PCC5"/>
    <mergeCell ref="PCD5:PCE5"/>
    <mergeCell ref="PBL5:PBM5"/>
    <mergeCell ref="PBN5:PBO5"/>
    <mergeCell ref="PBP5:PBQ5"/>
    <mergeCell ref="PBR5:PBS5"/>
    <mergeCell ref="PBT5:PBU5"/>
    <mergeCell ref="PBB5:PBC5"/>
    <mergeCell ref="PBD5:PBE5"/>
    <mergeCell ref="PBF5:PBG5"/>
    <mergeCell ref="PBH5:PBI5"/>
    <mergeCell ref="PBJ5:PBK5"/>
    <mergeCell ref="PAR5:PAS5"/>
    <mergeCell ref="PAT5:PAU5"/>
    <mergeCell ref="PAV5:PAW5"/>
    <mergeCell ref="PAX5:PAY5"/>
    <mergeCell ref="PAZ5:PBA5"/>
    <mergeCell ref="PAH5:PAI5"/>
    <mergeCell ref="PAJ5:PAK5"/>
    <mergeCell ref="PAL5:PAM5"/>
    <mergeCell ref="PAN5:PAO5"/>
    <mergeCell ref="PAP5:PAQ5"/>
    <mergeCell ref="OZX5:OZY5"/>
    <mergeCell ref="OZZ5:PAA5"/>
    <mergeCell ref="PAB5:PAC5"/>
    <mergeCell ref="PAD5:PAE5"/>
    <mergeCell ref="PAF5:PAG5"/>
    <mergeCell ref="OZN5:OZO5"/>
    <mergeCell ref="OZP5:OZQ5"/>
    <mergeCell ref="OZR5:OZS5"/>
    <mergeCell ref="OZT5:OZU5"/>
    <mergeCell ref="OZV5:OZW5"/>
    <mergeCell ref="OZD5:OZE5"/>
    <mergeCell ref="OZF5:OZG5"/>
    <mergeCell ref="OZH5:OZI5"/>
    <mergeCell ref="OZJ5:OZK5"/>
    <mergeCell ref="OZL5:OZM5"/>
    <mergeCell ref="OYT5:OYU5"/>
    <mergeCell ref="OYV5:OYW5"/>
    <mergeCell ref="OYX5:OYY5"/>
    <mergeCell ref="OYZ5:OZA5"/>
    <mergeCell ref="OZB5:OZC5"/>
    <mergeCell ref="OYJ5:OYK5"/>
    <mergeCell ref="OYL5:OYM5"/>
    <mergeCell ref="OYN5:OYO5"/>
    <mergeCell ref="OYP5:OYQ5"/>
    <mergeCell ref="OYR5:OYS5"/>
    <mergeCell ref="OXZ5:OYA5"/>
    <mergeCell ref="OYB5:OYC5"/>
    <mergeCell ref="OYD5:OYE5"/>
    <mergeCell ref="OYF5:OYG5"/>
    <mergeCell ref="OYH5:OYI5"/>
    <mergeCell ref="OXP5:OXQ5"/>
    <mergeCell ref="OXR5:OXS5"/>
    <mergeCell ref="OXT5:OXU5"/>
    <mergeCell ref="OXV5:OXW5"/>
    <mergeCell ref="OXX5:OXY5"/>
    <mergeCell ref="OXF5:OXG5"/>
    <mergeCell ref="OXH5:OXI5"/>
    <mergeCell ref="OXJ5:OXK5"/>
    <mergeCell ref="OXL5:OXM5"/>
    <mergeCell ref="OXN5:OXO5"/>
    <mergeCell ref="OWV5:OWW5"/>
    <mergeCell ref="OWX5:OWY5"/>
    <mergeCell ref="OWZ5:OXA5"/>
    <mergeCell ref="OXB5:OXC5"/>
    <mergeCell ref="OXD5:OXE5"/>
    <mergeCell ref="OWL5:OWM5"/>
    <mergeCell ref="OWN5:OWO5"/>
    <mergeCell ref="OWP5:OWQ5"/>
    <mergeCell ref="OWR5:OWS5"/>
    <mergeCell ref="OWT5:OWU5"/>
    <mergeCell ref="OWB5:OWC5"/>
    <mergeCell ref="OWD5:OWE5"/>
    <mergeCell ref="OWF5:OWG5"/>
    <mergeCell ref="OWH5:OWI5"/>
    <mergeCell ref="OWJ5:OWK5"/>
    <mergeCell ref="OVR5:OVS5"/>
    <mergeCell ref="OVT5:OVU5"/>
    <mergeCell ref="OVV5:OVW5"/>
    <mergeCell ref="OVX5:OVY5"/>
    <mergeCell ref="OVZ5:OWA5"/>
    <mergeCell ref="OVH5:OVI5"/>
    <mergeCell ref="OVJ5:OVK5"/>
    <mergeCell ref="OVL5:OVM5"/>
    <mergeCell ref="OVN5:OVO5"/>
    <mergeCell ref="OVP5:OVQ5"/>
    <mergeCell ref="OUX5:OUY5"/>
    <mergeCell ref="OUZ5:OVA5"/>
    <mergeCell ref="OVB5:OVC5"/>
    <mergeCell ref="OVD5:OVE5"/>
    <mergeCell ref="OVF5:OVG5"/>
    <mergeCell ref="OUN5:OUO5"/>
    <mergeCell ref="OUP5:OUQ5"/>
    <mergeCell ref="OUR5:OUS5"/>
    <mergeCell ref="OUT5:OUU5"/>
    <mergeCell ref="OUV5:OUW5"/>
    <mergeCell ref="OUD5:OUE5"/>
    <mergeCell ref="OUF5:OUG5"/>
    <mergeCell ref="OUH5:OUI5"/>
    <mergeCell ref="OUJ5:OUK5"/>
    <mergeCell ref="OUL5:OUM5"/>
    <mergeCell ref="OTT5:OTU5"/>
    <mergeCell ref="OTV5:OTW5"/>
    <mergeCell ref="OTX5:OTY5"/>
    <mergeCell ref="OTZ5:OUA5"/>
    <mergeCell ref="OUB5:OUC5"/>
    <mergeCell ref="OTJ5:OTK5"/>
    <mergeCell ref="OTL5:OTM5"/>
    <mergeCell ref="OTN5:OTO5"/>
    <mergeCell ref="OTP5:OTQ5"/>
    <mergeCell ref="OTR5:OTS5"/>
    <mergeCell ref="OSZ5:OTA5"/>
    <mergeCell ref="OTB5:OTC5"/>
    <mergeCell ref="OTD5:OTE5"/>
    <mergeCell ref="OTF5:OTG5"/>
    <mergeCell ref="OTH5:OTI5"/>
    <mergeCell ref="OSP5:OSQ5"/>
    <mergeCell ref="OSR5:OSS5"/>
    <mergeCell ref="OST5:OSU5"/>
    <mergeCell ref="OSV5:OSW5"/>
    <mergeCell ref="OSX5:OSY5"/>
    <mergeCell ref="OSF5:OSG5"/>
    <mergeCell ref="OSH5:OSI5"/>
    <mergeCell ref="OSJ5:OSK5"/>
    <mergeCell ref="OSL5:OSM5"/>
    <mergeCell ref="OSN5:OSO5"/>
    <mergeCell ref="ORV5:ORW5"/>
    <mergeCell ref="ORX5:ORY5"/>
    <mergeCell ref="ORZ5:OSA5"/>
    <mergeCell ref="OSB5:OSC5"/>
    <mergeCell ref="OSD5:OSE5"/>
    <mergeCell ref="ORL5:ORM5"/>
    <mergeCell ref="ORN5:ORO5"/>
    <mergeCell ref="ORP5:ORQ5"/>
    <mergeCell ref="ORR5:ORS5"/>
    <mergeCell ref="ORT5:ORU5"/>
    <mergeCell ref="ORB5:ORC5"/>
    <mergeCell ref="ORD5:ORE5"/>
    <mergeCell ref="ORF5:ORG5"/>
    <mergeCell ref="ORH5:ORI5"/>
    <mergeCell ref="ORJ5:ORK5"/>
    <mergeCell ref="OQR5:OQS5"/>
    <mergeCell ref="OQT5:OQU5"/>
    <mergeCell ref="OQV5:OQW5"/>
    <mergeCell ref="OQX5:OQY5"/>
    <mergeCell ref="OQZ5:ORA5"/>
    <mergeCell ref="OQH5:OQI5"/>
    <mergeCell ref="OQJ5:OQK5"/>
    <mergeCell ref="OQL5:OQM5"/>
    <mergeCell ref="OQN5:OQO5"/>
    <mergeCell ref="OQP5:OQQ5"/>
    <mergeCell ref="OPX5:OPY5"/>
    <mergeCell ref="OPZ5:OQA5"/>
    <mergeCell ref="OQB5:OQC5"/>
    <mergeCell ref="OQD5:OQE5"/>
    <mergeCell ref="OQF5:OQG5"/>
    <mergeCell ref="OPN5:OPO5"/>
    <mergeCell ref="OPP5:OPQ5"/>
    <mergeCell ref="OPR5:OPS5"/>
    <mergeCell ref="OPT5:OPU5"/>
    <mergeCell ref="OPV5:OPW5"/>
    <mergeCell ref="OPD5:OPE5"/>
    <mergeCell ref="OPF5:OPG5"/>
    <mergeCell ref="OPH5:OPI5"/>
    <mergeCell ref="OPJ5:OPK5"/>
    <mergeCell ref="OPL5:OPM5"/>
    <mergeCell ref="OOT5:OOU5"/>
    <mergeCell ref="OOV5:OOW5"/>
    <mergeCell ref="OOX5:OOY5"/>
    <mergeCell ref="OOZ5:OPA5"/>
    <mergeCell ref="OPB5:OPC5"/>
    <mergeCell ref="OOJ5:OOK5"/>
    <mergeCell ref="OOL5:OOM5"/>
    <mergeCell ref="OON5:OOO5"/>
    <mergeCell ref="OOP5:OOQ5"/>
    <mergeCell ref="OOR5:OOS5"/>
    <mergeCell ref="ONZ5:OOA5"/>
    <mergeCell ref="OOB5:OOC5"/>
    <mergeCell ref="OOD5:OOE5"/>
    <mergeCell ref="OOF5:OOG5"/>
    <mergeCell ref="OOH5:OOI5"/>
    <mergeCell ref="ONP5:ONQ5"/>
    <mergeCell ref="ONR5:ONS5"/>
    <mergeCell ref="ONT5:ONU5"/>
    <mergeCell ref="ONV5:ONW5"/>
    <mergeCell ref="ONX5:ONY5"/>
    <mergeCell ref="ONF5:ONG5"/>
    <mergeCell ref="ONH5:ONI5"/>
    <mergeCell ref="ONJ5:ONK5"/>
    <mergeCell ref="ONL5:ONM5"/>
    <mergeCell ref="ONN5:ONO5"/>
    <mergeCell ref="OMV5:OMW5"/>
    <mergeCell ref="OMX5:OMY5"/>
    <mergeCell ref="OMZ5:ONA5"/>
    <mergeCell ref="ONB5:ONC5"/>
    <mergeCell ref="OND5:ONE5"/>
    <mergeCell ref="OML5:OMM5"/>
    <mergeCell ref="OMN5:OMO5"/>
    <mergeCell ref="OMP5:OMQ5"/>
    <mergeCell ref="OMR5:OMS5"/>
    <mergeCell ref="OMT5:OMU5"/>
    <mergeCell ref="OMB5:OMC5"/>
    <mergeCell ref="OMD5:OME5"/>
    <mergeCell ref="OMF5:OMG5"/>
    <mergeCell ref="OMH5:OMI5"/>
    <mergeCell ref="OMJ5:OMK5"/>
    <mergeCell ref="OLR5:OLS5"/>
    <mergeCell ref="OLT5:OLU5"/>
    <mergeCell ref="OLV5:OLW5"/>
    <mergeCell ref="OLX5:OLY5"/>
    <mergeCell ref="OLZ5:OMA5"/>
    <mergeCell ref="OLH5:OLI5"/>
    <mergeCell ref="OLJ5:OLK5"/>
    <mergeCell ref="OLL5:OLM5"/>
    <mergeCell ref="OLN5:OLO5"/>
    <mergeCell ref="OLP5:OLQ5"/>
    <mergeCell ref="OKX5:OKY5"/>
    <mergeCell ref="OKZ5:OLA5"/>
    <mergeCell ref="OLB5:OLC5"/>
    <mergeCell ref="OLD5:OLE5"/>
    <mergeCell ref="OLF5:OLG5"/>
    <mergeCell ref="OKN5:OKO5"/>
    <mergeCell ref="OKP5:OKQ5"/>
    <mergeCell ref="OKR5:OKS5"/>
    <mergeCell ref="OKT5:OKU5"/>
    <mergeCell ref="OKV5:OKW5"/>
    <mergeCell ref="OKD5:OKE5"/>
    <mergeCell ref="OKF5:OKG5"/>
    <mergeCell ref="OKH5:OKI5"/>
    <mergeCell ref="OKJ5:OKK5"/>
    <mergeCell ref="OKL5:OKM5"/>
    <mergeCell ref="OJT5:OJU5"/>
    <mergeCell ref="OJV5:OJW5"/>
    <mergeCell ref="OJX5:OJY5"/>
    <mergeCell ref="OJZ5:OKA5"/>
    <mergeCell ref="OKB5:OKC5"/>
    <mergeCell ref="OJJ5:OJK5"/>
    <mergeCell ref="OJL5:OJM5"/>
    <mergeCell ref="OJN5:OJO5"/>
    <mergeCell ref="OJP5:OJQ5"/>
    <mergeCell ref="OJR5:OJS5"/>
    <mergeCell ref="OIZ5:OJA5"/>
    <mergeCell ref="OJB5:OJC5"/>
    <mergeCell ref="OJD5:OJE5"/>
    <mergeCell ref="OJF5:OJG5"/>
    <mergeCell ref="OJH5:OJI5"/>
    <mergeCell ref="OIP5:OIQ5"/>
    <mergeCell ref="OIR5:OIS5"/>
    <mergeCell ref="OIT5:OIU5"/>
    <mergeCell ref="OIV5:OIW5"/>
    <mergeCell ref="OIX5:OIY5"/>
    <mergeCell ref="OIF5:OIG5"/>
    <mergeCell ref="OIH5:OII5"/>
    <mergeCell ref="OIJ5:OIK5"/>
    <mergeCell ref="OIL5:OIM5"/>
    <mergeCell ref="OIN5:OIO5"/>
    <mergeCell ref="OHV5:OHW5"/>
    <mergeCell ref="OHX5:OHY5"/>
    <mergeCell ref="OHZ5:OIA5"/>
    <mergeCell ref="OIB5:OIC5"/>
    <mergeCell ref="OID5:OIE5"/>
    <mergeCell ref="OHL5:OHM5"/>
    <mergeCell ref="OHN5:OHO5"/>
    <mergeCell ref="OHP5:OHQ5"/>
    <mergeCell ref="OHR5:OHS5"/>
    <mergeCell ref="OHT5:OHU5"/>
    <mergeCell ref="OHB5:OHC5"/>
    <mergeCell ref="OHD5:OHE5"/>
    <mergeCell ref="OHF5:OHG5"/>
    <mergeCell ref="OHH5:OHI5"/>
    <mergeCell ref="OHJ5:OHK5"/>
    <mergeCell ref="OGR5:OGS5"/>
    <mergeCell ref="OGT5:OGU5"/>
    <mergeCell ref="OGV5:OGW5"/>
    <mergeCell ref="OGX5:OGY5"/>
    <mergeCell ref="OGZ5:OHA5"/>
    <mergeCell ref="OGH5:OGI5"/>
    <mergeCell ref="OGJ5:OGK5"/>
    <mergeCell ref="OGL5:OGM5"/>
    <mergeCell ref="OGN5:OGO5"/>
    <mergeCell ref="OGP5:OGQ5"/>
    <mergeCell ref="OFX5:OFY5"/>
    <mergeCell ref="OFZ5:OGA5"/>
    <mergeCell ref="OGB5:OGC5"/>
    <mergeCell ref="OGD5:OGE5"/>
    <mergeCell ref="OGF5:OGG5"/>
    <mergeCell ref="OFN5:OFO5"/>
    <mergeCell ref="OFP5:OFQ5"/>
    <mergeCell ref="OFR5:OFS5"/>
    <mergeCell ref="OFT5:OFU5"/>
    <mergeCell ref="OFV5:OFW5"/>
    <mergeCell ref="OFD5:OFE5"/>
    <mergeCell ref="OFF5:OFG5"/>
    <mergeCell ref="OFH5:OFI5"/>
    <mergeCell ref="OFJ5:OFK5"/>
    <mergeCell ref="OFL5:OFM5"/>
    <mergeCell ref="OET5:OEU5"/>
    <mergeCell ref="OEV5:OEW5"/>
    <mergeCell ref="OEX5:OEY5"/>
    <mergeCell ref="OEZ5:OFA5"/>
    <mergeCell ref="OFB5:OFC5"/>
    <mergeCell ref="OEJ5:OEK5"/>
    <mergeCell ref="OEL5:OEM5"/>
    <mergeCell ref="OEN5:OEO5"/>
    <mergeCell ref="OEP5:OEQ5"/>
    <mergeCell ref="OER5:OES5"/>
    <mergeCell ref="ODZ5:OEA5"/>
    <mergeCell ref="OEB5:OEC5"/>
    <mergeCell ref="OED5:OEE5"/>
    <mergeCell ref="OEF5:OEG5"/>
    <mergeCell ref="OEH5:OEI5"/>
    <mergeCell ref="ODP5:ODQ5"/>
    <mergeCell ref="ODR5:ODS5"/>
    <mergeCell ref="ODT5:ODU5"/>
    <mergeCell ref="ODV5:ODW5"/>
    <mergeCell ref="ODX5:ODY5"/>
    <mergeCell ref="ODF5:ODG5"/>
    <mergeCell ref="ODH5:ODI5"/>
    <mergeCell ref="ODJ5:ODK5"/>
    <mergeCell ref="ODL5:ODM5"/>
    <mergeCell ref="ODN5:ODO5"/>
    <mergeCell ref="OCV5:OCW5"/>
    <mergeCell ref="OCX5:OCY5"/>
    <mergeCell ref="OCZ5:ODA5"/>
    <mergeCell ref="ODB5:ODC5"/>
    <mergeCell ref="ODD5:ODE5"/>
    <mergeCell ref="OCL5:OCM5"/>
    <mergeCell ref="OCN5:OCO5"/>
    <mergeCell ref="OCP5:OCQ5"/>
    <mergeCell ref="OCR5:OCS5"/>
    <mergeCell ref="OCT5:OCU5"/>
    <mergeCell ref="OCB5:OCC5"/>
    <mergeCell ref="OCD5:OCE5"/>
    <mergeCell ref="OCF5:OCG5"/>
    <mergeCell ref="OCH5:OCI5"/>
    <mergeCell ref="OCJ5:OCK5"/>
    <mergeCell ref="OBR5:OBS5"/>
    <mergeCell ref="OBT5:OBU5"/>
    <mergeCell ref="OBV5:OBW5"/>
    <mergeCell ref="OBX5:OBY5"/>
    <mergeCell ref="OBZ5:OCA5"/>
    <mergeCell ref="OBH5:OBI5"/>
    <mergeCell ref="OBJ5:OBK5"/>
    <mergeCell ref="OBL5:OBM5"/>
    <mergeCell ref="OBN5:OBO5"/>
    <mergeCell ref="OBP5:OBQ5"/>
    <mergeCell ref="OAX5:OAY5"/>
    <mergeCell ref="OAZ5:OBA5"/>
    <mergeCell ref="OBB5:OBC5"/>
    <mergeCell ref="OBD5:OBE5"/>
    <mergeCell ref="OBF5:OBG5"/>
    <mergeCell ref="OAN5:OAO5"/>
    <mergeCell ref="OAP5:OAQ5"/>
    <mergeCell ref="OAR5:OAS5"/>
    <mergeCell ref="OAT5:OAU5"/>
    <mergeCell ref="OAV5:OAW5"/>
    <mergeCell ref="OAD5:OAE5"/>
    <mergeCell ref="OAF5:OAG5"/>
    <mergeCell ref="OAH5:OAI5"/>
    <mergeCell ref="OAJ5:OAK5"/>
    <mergeCell ref="OAL5:OAM5"/>
    <mergeCell ref="NZT5:NZU5"/>
    <mergeCell ref="NZV5:NZW5"/>
    <mergeCell ref="NZX5:NZY5"/>
    <mergeCell ref="NZZ5:OAA5"/>
    <mergeCell ref="OAB5:OAC5"/>
    <mergeCell ref="NZJ5:NZK5"/>
    <mergeCell ref="NZL5:NZM5"/>
    <mergeCell ref="NZN5:NZO5"/>
    <mergeCell ref="NZP5:NZQ5"/>
    <mergeCell ref="NZR5:NZS5"/>
    <mergeCell ref="NYZ5:NZA5"/>
    <mergeCell ref="NZB5:NZC5"/>
    <mergeCell ref="NZD5:NZE5"/>
    <mergeCell ref="NZF5:NZG5"/>
    <mergeCell ref="NZH5:NZI5"/>
    <mergeCell ref="NYP5:NYQ5"/>
    <mergeCell ref="NYR5:NYS5"/>
    <mergeCell ref="NYT5:NYU5"/>
    <mergeCell ref="NYV5:NYW5"/>
    <mergeCell ref="NYX5:NYY5"/>
    <mergeCell ref="NYF5:NYG5"/>
    <mergeCell ref="NYH5:NYI5"/>
    <mergeCell ref="NYJ5:NYK5"/>
    <mergeCell ref="NYL5:NYM5"/>
    <mergeCell ref="NYN5:NYO5"/>
    <mergeCell ref="NXV5:NXW5"/>
    <mergeCell ref="NXX5:NXY5"/>
    <mergeCell ref="NXZ5:NYA5"/>
    <mergeCell ref="NYB5:NYC5"/>
    <mergeCell ref="NYD5:NYE5"/>
    <mergeCell ref="NXL5:NXM5"/>
    <mergeCell ref="NXN5:NXO5"/>
    <mergeCell ref="NXP5:NXQ5"/>
    <mergeCell ref="NXR5:NXS5"/>
    <mergeCell ref="NXT5:NXU5"/>
    <mergeCell ref="NXB5:NXC5"/>
    <mergeCell ref="NXD5:NXE5"/>
    <mergeCell ref="NXF5:NXG5"/>
    <mergeCell ref="NXH5:NXI5"/>
    <mergeCell ref="NXJ5:NXK5"/>
    <mergeCell ref="NWR5:NWS5"/>
    <mergeCell ref="NWT5:NWU5"/>
    <mergeCell ref="NWV5:NWW5"/>
    <mergeCell ref="NWX5:NWY5"/>
    <mergeCell ref="NWZ5:NXA5"/>
    <mergeCell ref="NWH5:NWI5"/>
    <mergeCell ref="NWJ5:NWK5"/>
    <mergeCell ref="NWL5:NWM5"/>
    <mergeCell ref="NWN5:NWO5"/>
    <mergeCell ref="NWP5:NWQ5"/>
    <mergeCell ref="NVX5:NVY5"/>
    <mergeCell ref="NVZ5:NWA5"/>
    <mergeCell ref="NWB5:NWC5"/>
    <mergeCell ref="NWD5:NWE5"/>
    <mergeCell ref="NWF5:NWG5"/>
    <mergeCell ref="NVN5:NVO5"/>
    <mergeCell ref="NVP5:NVQ5"/>
    <mergeCell ref="NVR5:NVS5"/>
    <mergeCell ref="NVT5:NVU5"/>
    <mergeCell ref="NVV5:NVW5"/>
    <mergeCell ref="NVD5:NVE5"/>
    <mergeCell ref="NVF5:NVG5"/>
    <mergeCell ref="NVH5:NVI5"/>
    <mergeCell ref="NVJ5:NVK5"/>
    <mergeCell ref="NVL5:NVM5"/>
    <mergeCell ref="NUT5:NUU5"/>
    <mergeCell ref="NUV5:NUW5"/>
    <mergeCell ref="NUX5:NUY5"/>
    <mergeCell ref="NUZ5:NVA5"/>
    <mergeCell ref="NVB5:NVC5"/>
    <mergeCell ref="NUJ5:NUK5"/>
    <mergeCell ref="NUL5:NUM5"/>
    <mergeCell ref="NUN5:NUO5"/>
    <mergeCell ref="NUP5:NUQ5"/>
    <mergeCell ref="NUR5:NUS5"/>
    <mergeCell ref="NTZ5:NUA5"/>
    <mergeCell ref="NUB5:NUC5"/>
    <mergeCell ref="NUD5:NUE5"/>
    <mergeCell ref="NUF5:NUG5"/>
    <mergeCell ref="NUH5:NUI5"/>
    <mergeCell ref="NTP5:NTQ5"/>
    <mergeCell ref="NTR5:NTS5"/>
    <mergeCell ref="NTT5:NTU5"/>
    <mergeCell ref="NTV5:NTW5"/>
    <mergeCell ref="NTX5:NTY5"/>
    <mergeCell ref="NTF5:NTG5"/>
    <mergeCell ref="NTH5:NTI5"/>
    <mergeCell ref="NTJ5:NTK5"/>
    <mergeCell ref="NTL5:NTM5"/>
    <mergeCell ref="NTN5:NTO5"/>
    <mergeCell ref="NSV5:NSW5"/>
    <mergeCell ref="NSX5:NSY5"/>
    <mergeCell ref="NSZ5:NTA5"/>
    <mergeCell ref="NTB5:NTC5"/>
    <mergeCell ref="NTD5:NTE5"/>
    <mergeCell ref="NSL5:NSM5"/>
    <mergeCell ref="NSN5:NSO5"/>
    <mergeCell ref="NSP5:NSQ5"/>
    <mergeCell ref="NSR5:NSS5"/>
    <mergeCell ref="NST5:NSU5"/>
    <mergeCell ref="NSB5:NSC5"/>
    <mergeCell ref="NSD5:NSE5"/>
    <mergeCell ref="NSF5:NSG5"/>
    <mergeCell ref="NSH5:NSI5"/>
    <mergeCell ref="NSJ5:NSK5"/>
    <mergeCell ref="NRR5:NRS5"/>
    <mergeCell ref="NRT5:NRU5"/>
    <mergeCell ref="NRV5:NRW5"/>
    <mergeCell ref="NRX5:NRY5"/>
    <mergeCell ref="NRZ5:NSA5"/>
    <mergeCell ref="NRH5:NRI5"/>
    <mergeCell ref="NRJ5:NRK5"/>
    <mergeCell ref="NRL5:NRM5"/>
    <mergeCell ref="NRN5:NRO5"/>
    <mergeCell ref="NRP5:NRQ5"/>
    <mergeCell ref="NQX5:NQY5"/>
    <mergeCell ref="NQZ5:NRA5"/>
    <mergeCell ref="NRB5:NRC5"/>
    <mergeCell ref="NRD5:NRE5"/>
    <mergeCell ref="NRF5:NRG5"/>
    <mergeCell ref="NQN5:NQO5"/>
    <mergeCell ref="NQP5:NQQ5"/>
    <mergeCell ref="NQR5:NQS5"/>
    <mergeCell ref="NQT5:NQU5"/>
    <mergeCell ref="NQV5:NQW5"/>
    <mergeCell ref="NQD5:NQE5"/>
    <mergeCell ref="NQF5:NQG5"/>
    <mergeCell ref="NQH5:NQI5"/>
    <mergeCell ref="NQJ5:NQK5"/>
    <mergeCell ref="NQL5:NQM5"/>
    <mergeCell ref="NPT5:NPU5"/>
    <mergeCell ref="NPV5:NPW5"/>
    <mergeCell ref="NPX5:NPY5"/>
    <mergeCell ref="NPZ5:NQA5"/>
    <mergeCell ref="NQB5:NQC5"/>
    <mergeCell ref="NPJ5:NPK5"/>
    <mergeCell ref="NPL5:NPM5"/>
    <mergeCell ref="NPN5:NPO5"/>
    <mergeCell ref="NPP5:NPQ5"/>
    <mergeCell ref="NPR5:NPS5"/>
    <mergeCell ref="NOZ5:NPA5"/>
    <mergeCell ref="NPB5:NPC5"/>
    <mergeCell ref="NPD5:NPE5"/>
    <mergeCell ref="NPF5:NPG5"/>
    <mergeCell ref="NPH5:NPI5"/>
    <mergeCell ref="NOP5:NOQ5"/>
    <mergeCell ref="NOR5:NOS5"/>
    <mergeCell ref="NOT5:NOU5"/>
    <mergeCell ref="NOV5:NOW5"/>
    <mergeCell ref="NOX5:NOY5"/>
    <mergeCell ref="NOF5:NOG5"/>
    <mergeCell ref="NOH5:NOI5"/>
    <mergeCell ref="NOJ5:NOK5"/>
    <mergeCell ref="NOL5:NOM5"/>
    <mergeCell ref="NON5:NOO5"/>
    <mergeCell ref="NNV5:NNW5"/>
    <mergeCell ref="NNX5:NNY5"/>
    <mergeCell ref="NNZ5:NOA5"/>
    <mergeCell ref="NOB5:NOC5"/>
    <mergeCell ref="NOD5:NOE5"/>
    <mergeCell ref="NNL5:NNM5"/>
    <mergeCell ref="NNN5:NNO5"/>
    <mergeCell ref="NNP5:NNQ5"/>
    <mergeCell ref="NNR5:NNS5"/>
    <mergeCell ref="NNT5:NNU5"/>
    <mergeCell ref="NNB5:NNC5"/>
    <mergeCell ref="NND5:NNE5"/>
    <mergeCell ref="NNF5:NNG5"/>
    <mergeCell ref="NNH5:NNI5"/>
    <mergeCell ref="NNJ5:NNK5"/>
    <mergeCell ref="NMR5:NMS5"/>
    <mergeCell ref="NMT5:NMU5"/>
    <mergeCell ref="NMV5:NMW5"/>
    <mergeCell ref="NMX5:NMY5"/>
    <mergeCell ref="NMZ5:NNA5"/>
    <mergeCell ref="NMH5:NMI5"/>
    <mergeCell ref="NMJ5:NMK5"/>
    <mergeCell ref="NML5:NMM5"/>
    <mergeCell ref="NMN5:NMO5"/>
    <mergeCell ref="NMP5:NMQ5"/>
    <mergeCell ref="NLX5:NLY5"/>
    <mergeCell ref="NLZ5:NMA5"/>
    <mergeCell ref="NMB5:NMC5"/>
    <mergeCell ref="NMD5:NME5"/>
    <mergeCell ref="NMF5:NMG5"/>
    <mergeCell ref="NLN5:NLO5"/>
    <mergeCell ref="NLP5:NLQ5"/>
    <mergeCell ref="NLR5:NLS5"/>
    <mergeCell ref="NLT5:NLU5"/>
    <mergeCell ref="NLV5:NLW5"/>
    <mergeCell ref="NLD5:NLE5"/>
    <mergeCell ref="NLF5:NLG5"/>
    <mergeCell ref="NLH5:NLI5"/>
    <mergeCell ref="NLJ5:NLK5"/>
    <mergeCell ref="NLL5:NLM5"/>
    <mergeCell ref="NKT5:NKU5"/>
    <mergeCell ref="NKV5:NKW5"/>
    <mergeCell ref="NKX5:NKY5"/>
    <mergeCell ref="NKZ5:NLA5"/>
    <mergeCell ref="NLB5:NLC5"/>
    <mergeCell ref="NKJ5:NKK5"/>
    <mergeCell ref="NKL5:NKM5"/>
    <mergeCell ref="NKN5:NKO5"/>
    <mergeCell ref="NKP5:NKQ5"/>
    <mergeCell ref="NKR5:NKS5"/>
    <mergeCell ref="NJZ5:NKA5"/>
    <mergeCell ref="NKB5:NKC5"/>
    <mergeCell ref="NKD5:NKE5"/>
    <mergeCell ref="NKF5:NKG5"/>
    <mergeCell ref="NKH5:NKI5"/>
    <mergeCell ref="NJP5:NJQ5"/>
    <mergeCell ref="NJR5:NJS5"/>
    <mergeCell ref="NJT5:NJU5"/>
    <mergeCell ref="NJV5:NJW5"/>
    <mergeCell ref="NJX5:NJY5"/>
    <mergeCell ref="NJF5:NJG5"/>
    <mergeCell ref="NJH5:NJI5"/>
    <mergeCell ref="NJJ5:NJK5"/>
    <mergeCell ref="NJL5:NJM5"/>
    <mergeCell ref="NJN5:NJO5"/>
    <mergeCell ref="NIV5:NIW5"/>
    <mergeCell ref="NIX5:NIY5"/>
    <mergeCell ref="NIZ5:NJA5"/>
    <mergeCell ref="NJB5:NJC5"/>
    <mergeCell ref="NJD5:NJE5"/>
    <mergeCell ref="NIL5:NIM5"/>
    <mergeCell ref="NIN5:NIO5"/>
    <mergeCell ref="NIP5:NIQ5"/>
    <mergeCell ref="NIR5:NIS5"/>
    <mergeCell ref="NIT5:NIU5"/>
    <mergeCell ref="NIB5:NIC5"/>
    <mergeCell ref="NID5:NIE5"/>
    <mergeCell ref="NIF5:NIG5"/>
    <mergeCell ref="NIH5:NII5"/>
    <mergeCell ref="NIJ5:NIK5"/>
    <mergeCell ref="NHR5:NHS5"/>
    <mergeCell ref="NHT5:NHU5"/>
    <mergeCell ref="NHV5:NHW5"/>
    <mergeCell ref="NHX5:NHY5"/>
    <mergeCell ref="NHZ5:NIA5"/>
    <mergeCell ref="NHH5:NHI5"/>
    <mergeCell ref="NHJ5:NHK5"/>
    <mergeCell ref="NHL5:NHM5"/>
    <mergeCell ref="NHN5:NHO5"/>
    <mergeCell ref="NHP5:NHQ5"/>
    <mergeCell ref="NGX5:NGY5"/>
    <mergeCell ref="NGZ5:NHA5"/>
    <mergeCell ref="NHB5:NHC5"/>
    <mergeCell ref="NHD5:NHE5"/>
    <mergeCell ref="NHF5:NHG5"/>
    <mergeCell ref="NGN5:NGO5"/>
    <mergeCell ref="NGP5:NGQ5"/>
    <mergeCell ref="NGR5:NGS5"/>
    <mergeCell ref="NGT5:NGU5"/>
    <mergeCell ref="NGV5:NGW5"/>
    <mergeCell ref="NGD5:NGE5"/>
    <mergeCell ref="NGF5:NGG5"/>
    <mergeCell ref="NGH5:NGI5"/>
    <mergeCell ref="NGJ5:NGK5"/>
    <mergeCell ref="NGL5:NGM5"/>
    <mergeCell ref="NFT5:NFU5"/>
    <mergeCell ref="NFV5:NFW5"/>
    <mergeCell ref="NFX5:NFY5"/>
    <mergeCell ref="NFZ5:NGA5"/>
    <mergeCell ref="NGB5:NGC5"/>
    <mergeCell ref="NFJ5:NFK5"/>
    <mergeCell ref="NFL5:NFM5"/>
    <mergeCell ref="NFN5:NFO5"/>
    <mergeCell ref="NFP5:NFQ5"/>
    <mergeCell ref="NFR5:NFS5"/>
    <mergeCell ref="NEZ5:NFA5"/>
    <mergeCell ref="NFB5:NFC5"/>
    <mergeCell ref="NFD5:NFE5"/>
    <mergeCell ref="NFF5:NFG5"/>
    <mergeCell ref="NFH5:NFI5"/>
    <mergeCell ref="NEP5:NEQ5"/>
    <mergeCell ref="NER5:NES5"/>
    <mergeCell ref="NET5:NEU5"/>
    <mergeCell ref="NEV5:NEW5"/>
    <mergeCell ref="NEX5:NEY5"/>
    <mergeCell ref="NEF5:NEG5"/>
    <mergeCell ref="NEH5:NEI5"/>
    <mergeCell ref="NEJ5:NEK5"/>
    <mergeCell ref="NEL5:NEM5"/>
    <mergeCell ref="NEN5:NEO5"/>
    <mergeCell ref="NDV5:NDW5"/>
    <mergeCell ref="NDX5:NDY5"/>
    <mergeCell ref="NDZ5:NEA5"/>
    <mergeCell ref="NEB5:NEC5"/>
    <mergeCell ref="NED5:NEE5"/>
    <mergeCell ref="NDL5:NDM5"/>
    <mergeCell ref="NDN5:NDO5"/>
    <mergeCell ref="NDP5:NDQ5"/>
    <mergeCell ref="NDR5:NDS5"/>
    <mergeCell ref="NDT5:NDU5"/>
    <mergeCell ref="NDB5:NDC5"/>
    <mergeCell ref="NDD5:NDE5"/>
    <mergeCell ref="NDF5:NDG5"/>
    <mergeCell ref="NDH5:NDI5"/>
    <mergeCell ref="NDJ5:NDK5"/>
    <mergeCell ref="NCR5:NCS5"/>
    <mergeCell ref="NCT5:NCU5"/>
    <mergeCell ref="NCV5:NCW5"/>
    <mergeCell ref="NCX5:NCY5"/>
    <mergeCell ref="NCZ5:NDA5"/>
    <mergeCell ref="NCH5:NCI5"/>
    <mergeCell ref="NCJ5:NCK5"/>
    <mergeCell ref="NCL5:NCM5"/>
    <mergeCell ref="NCN5:NCO5"/>
    <mergeCell ref="NCP5:NCQ5"/>
    <mergeCell ref="NBX5:NBY5"/>
    <mergeCell ref="NBZ5:NCA5"/>
    <mergeCell ref="NCB5:NCC5"/>
    <mergeCell ref="NCD5:NCE5"/>
    <mergeCell ref="NCF5:NCG5"/>
    <mergeCell ref="NBN5:NBO5"/>
    <mergeCell ref="NBP5:NBQ5"/>
    <mergeCell ref="NBR5:NBS5"/>
    <mergeCell ref="NBT5:NBU5"/>
    <mergeCell ref="NBV5:NBW5"/>
    <mergeCell ref="NBD5:NBE5"/>
    <mergeCell ref="NBF5:NBG5"/>
    <mergeCell ref="NBH5:NBI5"/>
    <mergeCell ref="NBJ5:NBK5"/>
    <mergeCell ref="NBL5:NBM5"/>
    <mergeCell ref="NAT5:NAU5"/>
    <mergeCell ref="NAV5:NAW5"/>
    <mergeCell ref="NAX5:NAY5"/>
    <mergeCell ref="NAZ5:NBA5"/>
    <mergeCell ref="NBB5:NBC5"/>
    <mergeCell ref="NAJ5:NAK5"/>
    <mergeCell ref="NAL5:NAM5"/>
    <mergeCell ref="NAN5:NAO5"/>
    <mergeCell ref="NAP5:NAQ5"/>
    <mergeCell ref="NAR5:NAS5"/>
    <mergeCell ref="MZZ5:NAA5"/>
    <mergeCell ref="NAB5:NAC5"/>
    <mergeCell ref="NAD5:NAE5"/>
    <mergeCell ref="NAF5:NAG5"/>
    <mergeCell ref="NAH5:NAI5"/>
    <mergeCell ref="MZP5:MZQ5"/>
    <mergeCell ref="MZR5:MZS5"/>
    <mergeCell ref="MZT5:MZU5"/>
    <mergeCell ref="MZV5:MZW5"/>
    <mergeCell ref="MZX5:MZY5"/>
    <mergeCell ref="MZF5:MZG5"/>
    <mergeCell ref="MZH5:MZI5"/>
    <mergeCell ref="MZJ5:MZK5"/>
    <mergeCell ref="MZL5:MZM5"/>
    <mergeCell ref="MZN5:MZO5"/>
    <mergeCell ref="MYV5:MYW5"/>
    <mergeCell ref="MYX5:MYY5"/>
    <mergeCell ref="MYZ5:MZA5"/>
    <mergeCell ref="MZB5:MZC5"/>
    <mergeCell ref="MZD5:MZE5"/>
    <mergeCell ref="MYL5:MYM5"/>
    <mergeCell ref="MYN5:MYO5"/>
    <mergeCell ref="MYP5:MYQ5"/>
    <mergeCell ref="MYR5:MYS5"/>
    <mergeCell ref="MYT5:MYU5"/>
    <mergeCell ref="MYB5:MYC5"/>
    <mergeCell ref="MYD5:MYE5"/>
    <mergeCell ref="MYF5:MYG5"/>
    <mergeCell ref="MYH5:MYI5"/>
    <mergeCell ref="MYJ5:MYK5"/>
    <mergeCell ref="MXR5:MXS5"/>
    <mergeCell ref="MXT5:MXU5"/>
    <mergeCell ref="MXV5:MXW5"/>
    <mergeCell ref="MXX5:MXY5"/>
    <mergeCell ref="MXZ5:MYA5"/>
    <mergeCell ref="MXH5:MXI5"/>
    <mergeCell ref="MXJ5:MXK5"/>
    <mergeCell ref="MXL5:MXM5"/>
    <mergeCell ref="MXN5:MXO5"/>
    <mergeCell ref="MXP5:MXQ5"/>
    <mergeCell ref="MWX5:MWY5"/>
    <mergeCell ref="MWZ5:MXA5"/>
    <mergeCell ref="MXB5:MXC5"/>
    <mergeCell ref="MXD5:MXE5"/>
    <mergeCell ref="MXF5:MXG5"/>
    <mergeCell ref="MWN5:MWO5"/>
    <mergeCell ref="MWP5:MWQ5"/>
    <mergeCell ref="MWR5:MWS5"/>
    <mergeCell ref="MWT5:MWU5"/>
    <mergeCell ref="MWV5:MWW5"/>
    <mergeCell ref="MWD5:MWE5"/>
    <mergeCell ref="MWF5:MWG5"/>
    <mergeCell ref="MWH5:MWI5"/>
    <mergeCell ref="MWJ5:MWK5"/>
    <mergeCell ref="MWL5:MWM5"/>
    <mergeCell ref="MVT5:MVU5"/>
    <mergeCell ref="MVV5:MVW5"/>
    <mergeCell ref="MVX5:MVY5"/>
    <mergeCell ref="MVZ5:MWA5"/>
    <mergeCell ref="MWB5:MWC5"/>
    <mergeCell ref="MVJ5:MVK5"/>
    <mergeCell ref="MVL5:MVM5"/>
    <mergeCell ref="MVN5:MVO5"/>
    <mergeCell ref="MVP5:MVQ5"/>
    <mergeCell ref="MVR5:MVS5"/>
    <mergeCell ref="MUZ5:MVA5"/>
    <mergeCell ref="MVB5:MVC5"/>
    <mergeCell ref="MVD5:MVE5"/>
    <mergeCell ref="MVF5:MVG5"/>
    <mergeCell ref="MVH5:MVI5"/>
    <mergeCell ref="MUP5:MUQ5"/>
    <mergeCell ref="MUR5:MUS5"/>
    <mergeCell ref="MUT5:MUU5"/>
    <mergeCell ref="MUV5:MUW5"/>
    <mergeCell ref="MUX5:MUY5"/>
    <mergeCell ref="MUF5:MUG5"/>
    <mergeCell ref="MUH5:MUI5"/>
    <mergeCell ref="MUJ5:MUK5"/>
    <mergeCell ref="MUL5:MUM5"/>
    <mergeCell ref="MUN5:MUO5"/>
    <mergeCell ref="MTV5:MTW5"/>
    <mergeCell ref="MTX5:MTY5"/>
    <mergeCell ref="MTZ5:MUA5"/>
    <mergeCell ref="MUB5:MUC5"/>
    <mergeCell ref="MUD5:MUE5"/>
    <mergeCell ref="MTL5:MTM5"/>
    <mergeCell ref="MTN5:MTO5"/>
    <mergeCell ref="MTP5:MTQ5"/>
    <mergeCell ref="MTR5:MTS5"/>
    <mergeCell ref="MTT5:MTU5"/>
    <mergeCell ref="MTB5:MTC5"/>
    <mergeCell ref="MTD5:MTE5"/>
    <mergeCell ref="MTF5:MTG5"/>
    <mergeCell ref="MTH5:MTI5"/>
    <mergeCell ref="MTJ5:MTK5"/>
    <mergeCell ref="MSR5:MSS5"/>
    <mergeCell ref="MST5:MSU5"/>
    <mergeCell ref="MSV5:MSW5"/>
    <mergeCell ref="MSX5:MSY5"/>
    <mergeCell ref="MSZ5:MTA5"/>
    <mergeCell ref="MSH5:MSI5"/>
    <mergeCell ref="MSJ5:MSK5"/>
    <mergeCell ref="MSL5:MSM5"/>
    <mergeCell ref="MSN5:MSO5"/>
    <mergeCell ref="MSP5:MSQ5"/>
    <mergeCell ref="MRX5:MRY5"/>
    <mergeCell ref="MRZ5:MSA5"/>
    <mergeCell ref="MSB5:MSC5"/>
    <mergeCell ref="MSD5:MSE5"/>
    <mergeCell ref="MSF5:MSG5"/>
    <mergeCell ref="MRN5:MRO5"/>
    <mergeCell ref="MRP5:MRQ5"/>
    <mergeCell ref="MRR5:MRS5"/>
    <mergeCell ref="MRT5:MRU5"/>
    <mergeCell ref="MRV5:MRW5"/>
    <mergeCell ref="MRD5:MRE5"/>
    <mergeCell ref="MRF5:MRG5"/>
    <mergeCell ref="MRH5:MRI5"/>
    <mergeCell ref="MRJ5:MRK5"/>
    <mergeCell ref="MRL5:MRM5"/>
    <mergeCell ref="MQT5:MQU5"/>
    <mergeCell ref="MQV5:MQW5"/>
    <mergeCell ref="MQX5:MQY5"/>
    <mergeCell ref="MQZ5:MRA5"/>
    <mergeCell ref="MRB5:MRC5"/>
    <mergeCell ref="MQJ5:MQK5"/>
    <mergeCell ref="MQL5:MQM5"/>
    <mergeCell ref="MQN5:MQO5"/>
    <mergeCell ref="MQP5:MQQ5"/>
    <mergeCell ref="MQR5:MQS5"/>
    <mergeCell ref="MPZ5:MQA5"/>
    <mergeCell ref="MQB5:MQC5"/>
    <mergeCell ref="MQD5:MQE5"/>
    <mergeCell ref="MQF5:MQG5"/>
    <mergeCell ref="MQH5:MQI5"/>
    <mergeCell ref="MPP5:MPQ5"/>
    <mergeCell ref="MPR5:MPS5"/>
    <mergeCell ref="MPT5:MPU5"/>
    <mergeCell ref="MPV5:MPW5"/>
    <mergeCell ref="MPX5:MPY5"/>
    <mergeCell ref="MPF5:MPG5"/>
    <mergeCell ref="MPH5:MPI5"/>
    <mergeCell ref="MPJ5:MPK5"/>
    <mergeCell ref="MPL5:MPM5"/>
    <mergeCell ref="MPN5:MPO5"/>
    <mergeCell ref="MOV5:MOW5"/>
    <mergeCell ref="MOX5:MOY5"/>
    <mergeCell ref="MOZ5:MPA5"/>
    <mergeCell ref="MPB5:MPC5"/>
    <mergeCell ref="MPD5:MPE5"/>
    <mergeCell ref="MOL5:MOM5"/>
    <mergeCell ref="MON5:MOO5"/>
    <mergeCell ref="MOP5:MOQ5"/>
    <mergeCell ref="MOR5:MOS5"/>
    <mergeCell ref="MOT5:MOU5"/>
    <mergeCell ref="MOB5:MOC5"/>
    <mergeCell ref="MOD5:MOE5"/>
    <mergeCell ref="MOF5:MOG5"/>
    <mergeCell ref="MOH5:MOI5"/>
    <mergeCell ref="MOJ5:MOK5"/>
    <mergeCell ref="MNR5:MNS5"/>
    <mergeCell ref="MNT5:MNU5"/>
    <mergeCell ref="MNV5:MNW5"/>
    <mergeCell ref="MNX5:MNY5"/>
    <mergeCell ref="MNZ5:MOA5"/>
    <mergeCell ref="MNH5:MNI5"/>
    <mergeCell ref="MNJ5:MNK5"/>
    <mergeCell ref="MNL5:MNM5"/>
    <mergeCell ref="MNN5:MNO5"/>
    <mergeCell ref="MNP5:MNQ5"/>
    <mergeCell ref="MMX5:MMY5"/>
    <mergeCell ref="MMZ5:MNA5"/>
    <mergeCell ref="MNB5:MNC5"/>
    <mergeCell ref="MND5:MNE5"/>
    <mergeCell ref="MNF5:MNG5"/>
    <mergeCell ref="MMN5:MMO5"/>
    <mergeCell ref="MMP5:MMQ5"/>
    <mergeCell ref="MMR5:MMS5"/>
    <mergeCell ref="MMT5:MMU5"/>
    <mergeCell ref="MMV5:MMW5"/>
    <mergeCell ref="MMD5:MME5"/>
    <mergeCell ref="MMF5:MMG5"/>
    <mergeCell ref="MMH5:MMI5"/>
    <mergeCell ref="MMJ5:MMK5"/>
    <mergeCell ref="MML5:MMM5"/>
    <mergeCell ref="MLT5:MLU5"/>
    <mergeCell ref="MLV5:MLW5"/>
    <mergeCell ref="MLX5:MLY5"/>
    <mergeCell ref="MLZ5:MMA5"/>
    <mergeCell ref="MMB5:MMC5"/>
    <mergeCell ref="MLJ5:MLK5"/>
    <mergeCell ref="MLL5:MLM5"/>
    <mergeCell ref="MLN5:MLO5"/>
    <mergeCell ref="MLP5:MLQ5"/>
    <mergeCell ref="MLR5:MLS5"/>
    <mergeCell ref="MKZ5:MLA5"/>
    <mergeCell ref="MLB5:MLC5"/>
    <mergeCell ref="MLD5:MLE5"/>
    <mergeCell ref="MLF5:MLG5"/>
    <mergeCell ref="MLH5:MLI5"/>
    <mergeCell ref="MKP5:MKQ5"/>
    <mergeCell ref="MKR5:MKS5"/>
    <mergeCell ref="MKT5:MKU5"/>
    <mergeCell ref="MKV5:MKW5"/>
    <mergeCell ref="MKX5:MKY5"/>
    <mergeCell ref="MKF5:MKG5"/>
    <mergeCell ref="MKH5:MKI5"/>
    <mergeCell ref="MKJ5:MKK5"/>
    <mergeCell ref="MKL5:MKM5"/>
    <mergeCell ref="MKN5:MKO5"/>
    <mergeCell ref="MJV5:MJW5"/>
    <mergeCell ref="MJX5:MJY5"/>
    <mergeCell ref="MJZ5:MKA5"/>
    <mergeCell ref="MKB5:MKC5"/>
    <mergeCell ref="MKD5:MKE5"/>
    <mergeCell ref="MJL5:MJM5"/>
    <mergeCell ref="MJN5:MJO5"/>
    <mergeCell ref="MJP5:MJQ5"/>
    <mergeCell ref="MJR5:MJS5"/>
    <mergeCell ref="MJT5:MJU5"/>
    <mergeCell ref="MJB5:MJC5"/>
    <mergeCell ref="MJD5:MJE5"/>
    <mergeCell ref="MJF5:MJG5"/>
    <mergeCell ref="MJH5:MJI5"/>
    <mergeCell ref="MJJ5:MJK5"/>
    <mergeCell ref="MIR5:MIS5"/>
    <mergeCell ref="MIT5:MIU5"/>
    <mergeCell ref="MIV5:MIW5"/>
    <mergeCell ref="MIX5:MIY5"/>
    <mergeCell ref="MIZ5:MJA5"/>
    <mergeCell ref="MIH5:MII5"/>
    <mergeCell ref="MIJ5:MIK5"/>
    <mergeCell ref="MIL5:MIM5"/>
    <mergeCell ref="MIN5:MIO5"/>
    <mergeCell ref="MIP5:MIQ5"/>
    <mergeCell ref="MHX5:MHY5"/>
    <mergeCell ref="MHZ5:MIA5"/>
    <mergeCell ref="MIB5:MIC5"/>
    <mergeCell ref="MID5:MIE5"/>
    <mergeCell ref="MIF5:MIG5"/>
    <mergeCell ref="MHN5:MHO5"/>
    <mergeCell ref="MHP5:MHQ5"/>
    <mergeCell ref="MHR5:MHS5"/>
    <mergeCell ref="MHT5:MHU5"/>
    <mergeCell ref="MHV5:MHW5"/>
    <mergeCell ref="MHD5:MHE5"/>
    <mergeCell ref="MHF5:MHG5"/>
    <mergeCell ref="MHH5:MHI5"/>
    <mergeCell ref="MHJ5:MHK5"/>
    <mergeCell ref="MHL5:MHM5"/>
    <mergeCell ref="MGT5:MGU5"/>
    <mergeCell ref="MGV5:MGW5"/>
    <mergeCell ref="MGX5:MGY5"/>
    <mergeCell ref="MGZ5:MHA5"/>
    <mergeCell ref="MHB5:MHC5"/>
    <mergeCell ref="MGJ5:MGK5"/>
    <mergeCell ref="MGL5:MGM5"/>
    <mergeCell ref="MGN5:MGO5"/>
    <mergeCell ref="MGP5:MGQ5"/>
    <mergeCell ref="MGR5:MGS5"/>
    <mergeCell ref="MFZ5:MGA5"/>
    <mergeCell ref="MGB5:MGC5"/>
    <mergeCell ref="MGD5:MGE5"/>
    <mergeCell ref="MGF5:MGG5"/>
    <mergeCell ref="MGH5:MGI5"/>
    <mergeCell ref="MFP5:MFQ5"/>
    <mergeCell ref="MFR5:MFS5"/>
    <mergeCell ref="MFT5:MFU5"/>
    <mergeCell ref="MFV5:MFW5"/>
    <mergeCell ref="MFX5:MFY5"/>
    <mergeCell ref="MFF5:MFG5"/>
    <mergeCell ref="MFH5:MFI5"/>
    <mergeCell ref="MFJ5:MFK5"/>
    <mergeCell ref="MFL5:MFM5"/>
    <mergeCell ref="MFN5:MFO5"/>
    <mergeCell ref="MEV5:MEW5"/>
    <mergeCell ref="MEX5:MEY5"/>
    <mergeCell ref="MEZ5:MFA5"/>
    <mergeCell ref="MFB5:MFC5"/>
    <mergeCell ref="MFD5:MFE5"/>
    <mergeCell ref="MEL5:MEM5"/>
    <mergeCell ref="MEN5:MEO5"/>
    <mergeCell ref="MEP5:MEQ5"/>
    <mergeCell ref="MER5:MES5"/>
    <mergeCell ref="MET5:MEU5"/>
    <mergeCell ref="MEB5:MEC5"/>
    <mergeCell ref="MED5:MEE5"/>
    <mergeCell ref="MEF5:MEG5"/>
    <mergeCell ref="MEH5:MEI5"/>
    <mergeCell ref="MEJ5:MEK5"/>
    <mergeCell ref="MDR5:MDS5"/>
    <mergeCell ref="MDT5:MDU5"/>
    <mergeCell ref="MDV5:MDW5"/>
    <mergeCell ref="MDX5:MDY5"/>
    <mergeCell ref="MDZ5:MEA5"/>
    <mergeCell ref="MDH5:MDI5"/>
    <mergeCell ref="MDJ5:MDK5"/>
    <mergeCell ref="MDL5:MDM5"/>
    <mergeCell ref="MDN5:MDO5"/>
    <mergeCell ref="MDP5:MDQ5"/>
    <mergeCell ref="MCX5:MCY5"/>
    <mergeCell ref="MCZ5:MDA5"/>
    <mergeCell ref="MDB5:MDC5"/>
    <mergeCell ref="MDD5:MDE5"/>
    <mergeCell ref="MDF5:MDG5"/>
    <mergeCell ref="MCN5:MCO5"/>
    <mergeCell ref="MCP5:MCQ5"/>
    <mergeCell ref="MCR5:MCS5"/>
    <mergeCell ref="MCT5:MCU5"/>
    <mergeCell ref="MCV5:MCW5"/>
    <mergeCell ref="MCD5:MCE5"/>
    <mergeCell ref="MCF5:MCG5"/>
    <mergeCell ref="MCH5:MCI5"/>
    <mergeCell ref="MCJ5:MCK5"/>
    <mergeCell ref="MCL5:MCM5"/>
    <mergeCell ref="MBT5:MBU5"/>
    <mergeCell ref="MBV5:MBW5"/>
    <mergeCell ref="MBX5:MBY5"/>
    <mergeCell ref="MBZ5:MCA5"/>
    <mergeCell ref="MCB5:MCC5"/>
    <mergeCell ref="MBJ5:MBK5"/>
    <mergeCell ref="MBL5:MBM5"/>
    <mergeCell ref="MBN5:MBO5"/>
    <mergeCell ref="MBP5:MBQ5"/>
    <mergeCell ref="MBR5:MBS5"/>
    <mergeCell ref="MAZ5:MBA5"/>
    <mergeCell ref="MBB5:MBC5"/>
    <mergeCell ref="MBD5:MBE5"/>
    <mergeCell ref="MBF5:MBG5"/>
    <mergeCell ref="MBH5:MBI5"/>
    <mergeCell ref="MAP5:MAQ5"/>
    <mergeCell ref="MAR5:MAS5"/>
    <mergeCell ref="MAT5:MAU5"/>
    <mergeCell ref="MAV5:MAW5"/>
    <mergeCell ref="MAX5:MAY5"/>
    <mergeCell ref="MAF5:MAG5"/>
    <mergeCell ref="MAH5:MAI5"/>
    <mergeCell ref="MAJ5:MAK5"/>
    <mergeCell ref="MAL5:MAM5"/>
    <mergeCell ref="MAN5:MAO5"/>
    <mergeCell ref="LZV5:LZW5"/>
    <mergeCell ref="LZX5:LZY5"/>
    <mergeCell ref="LZZ5:MAA5"/>
    <mergeCell ref="MAB5:MAC5"/>
    <mergeCell ref="MAD5:MAE5"/>
    <mergeCell ref="LZL5:LZM5"/>
    <mergeCell ref="LZN5:LZO5"/>
    <mergeCell ref="LZP5:LZQ5"/>
    <mergeCell ref="LZR5:LZS5"/>
    <mergeCell ref="LZT5:LZU5"/>
    <mergeCell ref="LZB5:LZC5"/>
    <mergeCell ref="LZD5:LZE5"/>
    <mergeCell ref="LZF5:LZG5"/>
    <mergeCell ref="LZH5:LZI5"/>
    <mergeCell ref="LZJ5:LZK5"/>
    <mergeCell ref="LYR5:LYS5"/>
    <mergeCell ref="LYT5:LYU5"/>
    <mergeCell ref="LYV5:LYW5"/>
    <mergeCell ref="LYX5:LYY5"/>
    <mergeCell ref="LYZ5:LZA5"/>
    <mergeCell ref="LYH5:LYI5"/>
    <mergeCell ref="LYJ5:LYK5"/>
    <mergeCell ref="LYL5:LYM5"/>
    <mergeCell ref="LYN5:LYO5"/>
    <mergeCell ref="LYP5:LYQ5"/>
    <mergeCell ref="LXX5:LXY5"/>
    <mergeCell ref="LXZ5:LYA5"/>
    <mergeCell ref="LYB5:LYC5"/>
    <mergeCell ref="LYD5:LYE5"/>
    <mergeCell ref="LYF5:LYG5"/>
    <mergeCell ref="LXN5:LXO5"/>
    <mergeCell ref="LXP5:LXQ5"/>
    <mergeCell ref="LXR5:LXS5"/>
    <mergeCell ref="LXT5:LXU5"/>
    <mergeCell ref="LXV5:LXW5"/>
    <mergeCell ref="LXD5:LXE5"/>
    <mergeCell ref="LXF5:LXG5"/>
    <mergeCell ref="LXH5:LXI5"/>
    <mergeCell ref="LXJ5:LXK5"/>
    <mergeCell ref="LXL5:LXM5"/>
    <mergeCell ref="LWT5:LWU5"/>
    <mergeCell ref="LWV5:LWW5"/>
    <mergeCell ref="LWX5:LWY5"/>
    <mergeCell ref="LWZ5:LXA5"/>
    <mergeCell ref="LXB5:LXC5"/>
    <mergeCell ref="LWJ5:LWK5"/>
    <mergeCell ref="LWL5:LWM5"/>
    <mergeCell ref="LWN5:LWO5"/>
    <mergeCell ref="LWP5:LWQ5"/>
    <mergeCell ref="LWR5:LWS5"/>
    <mergeCell ref="LVZ5:LWA5"/>
    <mergeCell ref="LWB5:LWC5"/>
    <mergeCell ref="LWD5:LWE5"/>
    <mergeCell ref="LWF5:LWG5"/>
    <mergeCell ref="LWH5:LWI5"/>
    <mergeCell ref="LVP5:LVQ5"/>
    <mergeCell ref="LVR5:LVS5"/>
    <mergeCell ref="LVT5:LVU5"/>
    <mergeCell ref="LVV5:LVW5"/>
    <mergeCell ref="LVX5:LVY5"/>
    <mergeCell ref="LVF5:LVG5"/>
    <mergeCell ref="LVH5:LVI5"/>
    <mergeCell ref="LVJ5:LVK5"/>
    <mergeCell ref="LVL5:LVM5"/>
    <mergeCell ref="LVN5:LVO5"/>
    <mergeCell ref="LUV5:LUW5"/>
    <mergeCell ref="LUX5:LUY5"/>
    <mergeCell ref="LUZ5:LVA5"/>
    <mergeCell ref="LVB5:LVC5"/>
    <mergeCell ref="LVD5:LVE5"/>
    <mergeCell ref="LUL5:LUM5"/>
    <mergeCell ref="LUN5:LUO5"/>
    <mergeCell ref="LUP5:LUQ5"/>
    <mergeCell ref="LUR5:LUS5"/>
    <mergeCell ref="LUT5:LUU5"/>
    <mergeCell ref="LUB5:LUC5"/>
    <mergeCell ref="LUD5:LUE5"/>
    <mergeCell ref="LUF5:LUG5"/>
    <mergeCell ref="LUH5:LUI5"/>
    <mergeCell ref="LUJ5:LUK5"/>
    <mergeCell ref="LTR5:LTS5"/>
    <mergeCell ref="LTT5:LTU5"/>
    <mergeCell ref="LTV5:LTW5"/>
    <mergeCell ref="LTX5:LTY5"/>
    <mergeCell ref="LTZ5:LUA5"/>
    <mergeCell ref="LTH5:LTI5"/>
    <mergeCell ref="LTJ5:LTK5"/>
    <mergeCell ref="LTL5:LTM5"/>
    <mergeCell ref="LTN5:LTO5"/>
    <mergeCell ref="LTP5:LTQ5"/>
    <mergeCell ref="LSX5:LSY5"/>
    <mergeCell ref="LSZ5:LTA5"/>
    <mergeCell ref="LTB5:LTC5"/>
    <mergeCell ref="LTD5:LTE5"/>
    <mergeCell ref="LTF5:LTG5"/>
    <mergeCell ref="LSN5:LSO5"/>
    <mergeCell ref="LSP5:LSQ5"/>
    <mergeCell ref="LSR5:LSS5"/>
    <mergeCell ref="LST5:LSU5"/>
    <mergeCell ref="LSV5:LSW5"/>
    <mergeCell ref="LSD5:LSE5"/>
    <mergeCell ref="LSF5:LSG5"/>
    <mergeCell ref="LSH5:LSI5"/>
    <mergeCell ref="LSJ5:LSK5"/>
    <mergeCell ref="LSL5:LSM5"/>
    <mergeCell ref="LRT5:LRU5"/>
    <mergeCell ref="LRV5:LRW5"/>
    <mergeCell ref="LRX5:LRY5"/>
    <mergeCell ref="LRZ5:LSA5"/>
    <mergeCell ref="LSB5:LSC5"/>
    <mergeCell ref="LRJ5:LRK5"/>
    <mergeCell ref="LRL5:LRM5"/>
    <mergeCell ref="LRN5:LRO5"/>
    <mergeCell ref="LRP5:LRQ5"/>
    <mergeCell ref="LRR5:LRS5"/>
    <mergeCell ref="LQZ5:LRA5"/>
    <mergeCell ref="LRB5:LRC5"/>
    <mergeCell ref="LRD5:LRE5"/>
    <mergeCell ref="LRF5:LRG5"/>
    <mergeCell ref="LRH5:LRI5"/>
    <mergeCell ref="LQP5:LQQ5"/>
    <mergeCell ref="LQR5:LQS5"/>
    <mergeCell ref="LQT5:LQU5"/>
    <mergeCell ref="LQV5:LQW5"/>
    <mergeCell ref="LQX5:LQY5"/>
    <mergeCell ref="LQF5:LQG5"/>
    <mergeCell ref="LQH5:LQI5"/>
    <mergeCell ref="LQJ5:LQK5"/>
    <mergeCell ref="LQL5:LQM5"/>
    <mergeCell ref="LQN5:LQO5"/>
    <mergeCell ref="LPV5:LPW5"/>
    <mergeCell ref="LPX5:LPY5"/>
    <mergeCell ref="LPZ5:LQA5"/>
    <mergeCell ref="LQB5:LQC5"/>
    <mergeCell ref="LQD5:LQE5"/>
    <mergeCell ref="LPL5:LPM5"/>
    <mergeCell ref="LPN5:LPO5"/>
    <mergeCell ref="LPP5:LPQ5"/>
    <mergeCell ref="LPR5:LPS5"/>
    <mergeCell ref="LPT5:LPU5"/>
    <mergeCell ref="LPB5:LPC5"/>
    <mergeCell ref="LPD5:LPE5"/>
    <mergeCell ref="LPF5:LPG5"/>
    <mergeCell ref="LPH5:LPI5"/>
    <mergeCell ref="LPJ5:LPK5"/>
    <mergeCell ref="LOR5:LOS5"/>
    <mergeCell ref="LOT5:LOU5"/>
    <mergeCell ref="LOV5:LOW5"/>
    <mergeCell ref="LOX5:LOY5"/>
    <mergeCell ref="LOZ5:LPA5"/>
    <mergeCell ref="LOH5:LOI5"/>
    <mergeCell ref="LOJ5:LOK5"/>
    <mergeCell ref="LOL5:LOM5"/>
    <mergeCell ref="LON5:LOO5"/>
    <mergeCell ref="LOP5:LOQ5"/>
    <mergeCell ref="LNX5:LNY5"/>
    <mergeCell ref="LNZ5:LOA5"/>
    <mergeCell ref="LOB5:LOC5"/>
    <mergeCell ref="LOD5:LOE5"/>
    <mergeCell ref="LOF5:LOG5"/>
    <mergeCell ref="LNN5:LNO5"/>
    <mergeCell ref="LNP5:LNQ5"/>
    <mergeCell ref="LNR5:LNS5"/>
    <mergeCell ref="LNT5:LNU5"/>
    <mergeCell ref="LNV5:LNW5"/>
    <mergeCell ref="LND5:LNE5"/>
    <mergeCell ref="LNF5:LNG5"/>
    <mergeCell ref="LNH5:LNI5"/>
    <mergeCell ref="LNJ5:LNK5"/>
    <mergeCell ref="LNL5:LNM5"/>
    <mergeCell ref="LMT5:LMU5"/>
    <mergeCell ref="LMV5:LMW5"/>
    <mergeCell ref="LMX5:LMY5"/>
    <mergeCell ref="LMZ5:LNA5"/>
    <mergeCell ref="LNB5:LNC5"/>
    <mergeCell ref="LMJ5:LMK5"/>
    <mergeCell ref="LML5:LMM5"/>
    <mergeCell ref="LMN5:LMO5"/>
    <mergeCell ref="LMP5:LMQ5"/>
    <mergeCell ref="LMR5:LMS5"/>
    <mergeCell ref="LLZ5:LMA5"/>
    <mergeCell ref="LMB5:LMC5"/>
    <mergeCell ref="LMD5:LME5"/>
    <mergeCell ref="LMF5:LMG5"/>
    <mergeCell ref="LMH5:LMI5"/>
    <mergeCell ref="LLP5:LLQ5"/>
    <mergeCell ref="LLR5:LLS5"/>
    <mergeCell ref="LLT5:LLU5"/>
    <mergeCell ref="LLV5:LLW5"/>
    <mergeCell ref="LLX5:LLY5"/>
    <mergeCell ref="LLF5:LLG5"/>
    <mergeCell ref="LLH5:LLI5"/>
    <mergeCell ref="LLJ5:LLK5"/>
    <mergeCell ref="LLL5:LLM5"/>
    <mergeCell ref="LLN5:LLO5"/>
    <mergeCell ref="LKV5:LKW5"/>
    <mergeCell ref="LKX5:LKY5"/>
    <mergeCell ref="LKZ5:LLA5"/>
    <mergeCell ref="LLB5:LLC5"/>
    <mergeCell ref="LLD5:LLE5"/>
    <mergeCell ref="LKL5:LKM5"/>
    <mergeCell ref="LKN5:LKO5"/>
    <mergeCell ref="LKP5:LKQ5"/>
    <mergeCell ref="LKR5:LKS5"/>
    <mergeCell ref="LKT5:LKU5"/>
    <mergeCell ref="LKB5:LKC5"/>
    <mergeCell ref="LKD5:LKE5"/>
    <mergeCell ref="LKF5:LKG5"/>
    <mergeCell ref="LKH5:LKI5"/>
    <mergeCell ref="LKJ5:LKK5"/>
    <mergeCell ref="LJR5:LJS5"/>
    <mergeCell ref="LJT5:LJU5"/>
    <mergeCell ref="LJV5:LJW5"/>
    <mergeCell ref="LJX5:LJY5"/>
    <mergeCell ref="LJZ5:LKA5"/>
    <mergeCell ref="LJH5:LJI5"/>
    <mergeCell ref="LJJ5:LJK5"/>
    <mergeCell ref="LJL5:LJM5"/>
    <mergeCell ref="LJN5:LJO5"/>
    <mergeCell ref="LJP5:LJQ5"/>
    <mergeCell ref="LIX5:LIY5"/>
    <mergeCell ref="LIZ5:LJA5"/>
    <mergeCell ref="LJB5:LJC5"/>
    <mergeCell ref="LJD5:LJE5"/>
    <mergeCell ref="LJF5:LJG5"/>
    <mergeCell ref="LIN5:LIO5"/>
    <mergeCell ref="LIP5:LIQ5"/>
    <mergeCell ref="LIR5:LIS5"/>
    <mergeCell ref="LIT5:LIU5"/>
    <mergeCell ref="LIV5:LIW5"/>
    <mergeCell ref="LID5:LIE5"/>
    <mergeCell ref="LIF5:LIG5"/>
    <mergeCell ref="LIH5:LII5"/>
    <mergeCell ref="LIJ5:LIK5"/>
    <mergeCell ref="LIL5:LIM5"/>
    <mergeCell ref="LHT5:LHU5"/>
    <mergeCell ref="LHV5:LHW5"/>
    <mergeCell ref="LHX5:LHY5"/>
    <mergeCell ref="LHZ5:LIA5"/>
    <mergeCell ref="LIB5:LIC5"/>
    <mergeCell ref="LHJ5:LHK5"/>
    <mergeCell ref="LHL5:LHM5"/>
    <mergeCell ref="LHN5:LHO5"/>
    <mergeCell ref="LHP5:LHQ5"/>
    <mergeCell ref="LHR5:LHS5"/>
    <mergeCell ref="LGZ5:LHA5"/>
    <mergeCell ref="LHB5:LHC5"/>
    <mergeCell ref="LHD5:LHE5"/>
    <mergeCell ref="LHF5:LHG5"/>
    <mergeCell ref="LHH5:LHI5"/>
    <mergeCell ref="LGP5:LGQ5"/>
    <mergeCell ref="LGR5:LGS5"/>
    <mergeCell ref="LGT5:LGU5"/>
    <mergeCell ref="LGV5:LGW5"/>
    <mergeCell ref="LGX5:LGY5"/>
    <mergeCell ref="LGF5:LGG5"/>
    <mergeCell ref="LGH5:LGI5"/>
    <mergeCell ref="LGJ5:LGK5"/>
    <mergeCell ref="LGL5:LGM5"/>
    <mergeCell ref="LGN5:LGO5"/>
    <mergeCell ref="LFV5:LFW5"/>
    <mergeCell ref="LFX5:LFY5"/>
    <mergeCell ref="LFZ5:LGA5"/>
    <mergeCell ref="LGB5:LGC5"/>
    <mergeCell ref="LGD5:LGE5"/>
    <mergeCell ref="LFL5:LFM5"/>
    <mergeCell ref="LFN5:LFO5"/>
    <mergeCell ref="LFP5:LFQ5"/>
    <mergeCell ref="LFR5:LFS5"/>
    <mergeCell ref="LFT5:LFU5"/>
    <mergeCell ref="LFB5:LFC5"/>
    <mergeCell ref="LFD5:LFE5"/>
    <mergeCell ref="LFF5:LFG5"/>
    <mergeCell ref="LFH5:LFI5"/>
    <mergeCell ref="LFJ5:LFK5"/>
    <mergeCell ref="LER5:LES5"/>
    <mergeCell ref="LET5:LEU5"/>
    <mergeCell ref="LEV5:LEW5"/>
    <mergeCell ref="LEX5:LEY5"/>
    <mergeCell ref="LEZ5:LFA5"/>
    <mergeCell ref="LEH5:LEI5"/>
    <mergeCell ref="LEJ5:LEK5"/>
    <mergeCell ref="LEL5:LEM5"/>
    <mergeCell ref="LEN5:LEO5"/>
    <mergeCell ref="LEP5:LEQ5"/>
    <mergeCell ref="LDX5:LDY5"/>
    <mergeCell ref="LDZ5:LEA5"/>
    <mergeCell ref="LEB5:LEC5"/>
    <mergeCell ref="LED5:LEE5"/>
    <mergeCell ref="LEF5:LEG5"/>
    <mergeCell ref="LDN5:LDO5"/>
    <mergeCell ref="LDP5:LDQ5"/>
    <mergeCell ref="LDR5:LDS5"/>
    <mergeCell ref="LDT5:LDU5"/>
    <mergeCell ref="LDV5:LDW5"/>
    <mergeCell ref="LDD5:LDE5"/>
    <mergeCell ref="LDF5:LDG5"/>
    <mergeCell ref="LDH5:LDI5"/>
    <mergeCell ref="LDJ5:LDK5"/>
    <mergeCell ref="LDL5:LDM5"/>
    <mergeCell ref="LCT5:LCU5"/>
    <mergeCell ref="LCV5:LCW5"/>
    <mergeCell ref="LCX5:LCY5"/>
    <mergeCell ref="LCZ5:LDA5"/>
    <mergeCell ref="LDB5:LDC5"/>
    <mergeCell ref="LCJ5:LCK5"/>
    <mergeCell ref="LCL5:LCM5"/>
    <mergeCell ref="LCN5:LCO5"/>
    <mergeCell ref="LCP5:LCQ5"/>
    <mergeCell ref="LCR5:LCS5"/>
    <mergeCell ref="LBZ5:LCA5"/>
    <mergeCell ref="LCB5:LCC5"/>
    <mergeCell ref="LCD5:LCE5"/>
    <mergeCell ref="LCF5:LCG5"/>
    <mergeCell ref="LCH5:LCI5"/>
    <mergeCell ref="LBP5:LBQ5"/>
    <mergeCell ref="LBR5:LBS5"/>
    <mergeCell ref="LBT5:LBU5"/>
    <mergeCell ref="LBV5:LBW5"/>
    <mergeCell ref="LBX5:LBY5"/>
    <mergeCell ref="LBF5:LBG5"/>
    <mergeCell ref="LBH5:LBI5"/>
    <mergeCell ref="LBJ5:LBK5"/>
    <mergeCell ref="LBL5:LBM5"/>
    <mergeCell ref="LBN5:LBO5"/>
    <mergeCell ref="LAV5:LAW5"/>
    <mergeCell ref="LAX5:LAY5"/>
    <mergeCell ref="LAZ5:LBA5"/>
    <mergeCell ref="LBB5:LBC5"/>
    <mergeCell ref="LBD5:LBE5"/>
    <mergeCell ref="LAL5:LAM5"/>
    <mergeCell ref="LAN5:LAO5"/>
    <mergeCell ref="LAP5:LAQ5"/>
    <mergeCell ref="LAR5:LAS5"/>
    <mergeCell ref="LAT5:LAU5"/>
    <mergeCell ref="LAB5:LAC5"/>
    <mergeCell ref="LAD5:LAE5"/>
    <mergeCell ref="LAF5:LAG5"/>
    <mergeCell ref="LAH5:LAI5"/>
    <mergeCell ref="LAJ5:LAK5"/>
    <mergeCell ref="KZR5:KZS5"/>
    <mergeCell ref="KZT5:KZU5"/>
    <mergeCell ref="KZV5:KZW5"/>
    <mergeCell ref="KZX5:KZY5"/>
    <mergeCell ref="KZZ5:LAA5"/>
    <mergeCell ref="KZH5:KZI5"/>
    <mergeCell ref="KZJ5:KZK5"/>
    <mergeCell ref="KZL5:KZM5"/>
    <mergeCell ref="KZN5:KZO5"/>
    <mergeCell ref="KZP5:KZQ5"/>
    <mergeCell ref="KYX5:KYY5"/>
    <mergeCell ref="KYZ5:KZA5"/>
    <mergeCell ref="KZB5:KZC5"/>
    <mergeCell ref="KZD5:KZE5"/>
    <mergeCell ref="KZF5:KZG5"/>
    <mergeCell ref="KYN5:KYO5"/>
    <mergeCell ref="KYP5:KYQ5"/>
    <mergeCell ref="KYR5:KYS5"/>
    <mergeCell ref="KYT5:KYU5"/>
    <mergeCell ref="KYV5:KYW5"/>
    <mergeCell ref="KYD5:KYE5"/>
    <mergeCell ref="KYF5:KYG5"/>
    <mergeCell ref="KYH5:KYI5"/>
    <mergeCell ref="KYJ5:KYK5"/>
    <mergeCell ref="KYL5:KYM5"/>
    <mergeCell ref="KXT5:KXU5"/>
    <mergeCell ref="KXV5:KXW5"/>
    <mergeCell ref="KXX5:KXY5"/>
    <mergeCell ref="KXZ5:KYA5"/>
    <mergeCell ref="KYB5:KYC5"/>
    <mergeCell ref="KXJ5:KXK5"/>
    <mergeCell ref="KXL5:KXM5"/>
    <mergeCell ref="KXN5:KXO5"/>
    <mergeCell ref="KXP5:KXQ5"/>
    <mergeCell ref="KXR5:KXS5"/>
    <mergeCell ref="KWZ5:KXA5"/>
    <mergeCell ref="KXB5:KXC5"/>
    <mergeCell ref="KXD5:KXE5"/>
    <mergeCell ref="KXF5:KXG5"/>
    <mergeCell ref="KXH5:KXI5"/>
    <mergeCell ref="KWP5:KWQ5"/>
    <mergeCell ref="KWR5:KWS5"/>
    <mergeCell ref="KWT5:KWU5"/>
    <mergeCell ref="KWV5:KWW5"/>
    <mergeCell ref="KWX5:KWY5"/>
    <mergeCell ref="KWF5:KWG5"/>
    <mergeCell ref="KWH5:KWI5"/>
    <mergeCell ref="KWJ5:KWK5"/>
    <mergeCell ref="KWL5:KWM5"/>
    <mergeCell ref="KWN5:KWO5"/>
    <mergeCell ref="KVV5:KVW5"/>
    <mergeCell ref="KVX5:KVY5"/>
    <mergeCell ref="KVZ5:KWA5"/>
    <mergeCell ref="KWB5:KWC5"/>
    <mergeCell ref="KWD5:KWE5"/>
    <mergeCell ref="KVL5:KVM5"/>
    <mergeCell ref="KVN5:KVO5"/>
    <mergeCell ref="KVP5:KVQ5"/>
    <mergeCell ref="KVR5:KVS5"/>
    <mergeCell ref="KVT5:KVU5"/>
    <mergeCell ref="KVB5:KVC5"/>
    <mergeCell ref="KVD5:KVE5"/>
    <mergeCell ref="KVF5:KVG5"/>
    <mergeCell ref="KVH5:KVI5"/>
    <mergeCell ref="KVJ5:KVK5"/>
    <mergeCell ref="KUR5:KUS5"/>
    <mergeCell ref="KUT5:KUU5"/>
    <mergeCell ref="KUV5:KUW5"/>
    <mergeCell ref="KUX5:KUY5"/>
    <mergeCell ref="KUZ5:KVA5"/>
    <mergeCell ref="KUH5:KUI5"/>
    <mergeCell ref="KUJ5:KUK5"/>
    <mergeCell ref="KUL5:KUM5"/>
    <mergeCell ref="KUN5:KUO5"/>
    <mergeCell ref="KUP5:KUQ5"/>
    <mergeCell ref="KTX5:KTY5"/>
    <mergeCell ref="KTZ5:KUA5"/>
    <mergeCell ref="KUB5:KUC5"/>
    <mergeCell ref="KUD5:KUE5"/>
    <mergeCell ref="KUF5:KUG5"/>
    <mergeCell ref="KTN5:KTO5"/>
    <mergeCell ref="KTP5:KTQ5"/>
    <mergeCell ref="KTR5:KTS5"/>
    <mergeCell ref="KTT5:KTU5"/>
    <mergeCell ref="KTV5:KTW5"/>
    <mergeCell ref="KTD5:KTE5"/>
    <mergeCell ref="KTF5:KTG5"/>
    <mergeCell ref="KTH5:KTI5"/>
    <mergeCell ref="KTJ5:KTK5"/>
    <mergeCell ref="KTL5:KTM5"/>
    <mergeCell ref="KST5:KSU5"/>
    <mergeCell ref="KSV5:KSW5"/>
    <mergeCell ref="KSX5:KSY5"/>
    <mergeCell ref="KSZ5:KTA5"/>
    <mergeCell ref="KTB5:KTC5"/>
    <mergeCell ref="KSJ5:KSK5"/>
    <mergeCell ref="KSL5:KSM5"/>
    <mergeCell ref="KSN5:KSO5"/>
    <mergeCell ref="KSP5:KSQ5"/>
    <mergeCell ref="KSR5:KSS5"/>
    <mergeCell ref="KRZ5:KSA5"/>
    <mergeCell ref="KSB5:KSC5"/>
    <mergeCell ref="KSD5:KSE5"/>
    <mergeCell ref="KSF5:KSG5"/>
    <mergeCell ref="KSH5:KSI5"/>
    <mergeCell ref="KRP5:KRQ5"/>
    <mergeCell ref="KRR5:KRS5"/>
    <mergeCell ref="KRT5:KRU5"/>
    <mergeCell ref="KRV5:KRW5"/>
    <mergeCell ref="KRX5:KRY5"/>
    <mergeCell ref="KRF5:KRG5"/>
    <mergeCell ref="KRH5:KRI5"/>
    <mergeCell ref="KRJ5:KRK5"/>
    <mergeCell ref="KRL5:KRM5"/>
    <mergeCell ref="KRN5:KRO5"/>
    <mergeCell ref="KQV5:KQW5"/>
    <mergeCell ref="KQX5:KQY5"/>
    <mergeCell ref="KQZ5:KRA5"/>
    <mergeCell ref="KRB5:KRC5"/>
    <mergeCell ref="KRD5:KRE5"/>
    <mergeCell ref="KQL5:KQM5"/>
    <mergeCell ref="KQN5:KQO5"/>
    <mergeCell ref="KQP5:KQQ5"/>
    <mergeCell ref="KQR5:KQS5"/>
    <mergeCell ref="KQT5:KQU5"/>
    <mergeCell ref="KQB5:KQC5"/>
    <mergeCell ref="KQD5:KQE5"/>
    <mergeCell ref="KQF5:KQG5"/>
    <mergeCell ref="KQH5:KQI5"/>
    <mergeCell ref="KQJ5:KQK5"/>
    <mergeCell ref="KPR5:KPS5"/>
    <mergeCell ref="KPT5:KPU5"/>
    <mergeCell ref="KPV5:KPW5"/>
    <mergeCell ref="KPX5:KPY5"/>
    <mergeCell ref="KPZ5:KQA5"/>
    <mergeCell ref="KPH5:KPI5"/>
    <mergeCell ref="KPJ5:KPK5"/>
    <mergeCell ref="KPL5:KPM5"/>
    <mergeCell ref="KPN5:KPO5"/>
    <mergeCell ref="KPP5:KPQ5"/>
    <mergeCell ref="KOX5:KOY5"/>
    <mergeCell ref="KOZ5:KPA5"/>
    <mergeCell ref="KPB5:KPC5"/>
    <mergeCell ref="KPD5:KPE5"/>
    <mergeCell ref="KPF5:KPG5"/>
    <mergeCell ref="KON5:KOO5"/>
    <mergeCell ref="KOP5:KOQ5"/>
    <mergeCell ref="KOR5:KOS5"/>
    <mergeCell ref="KOT5:KOU5"/>
    <mergeCell ref="KOV5:KOW5"/>
    <mergeCell ref="KOD5:KOE5"/>
    <mergeCell ref="KOF5:KOG5"/>
    <mergeCell ref="KOH5:KOI5"/>
    <mergeCell ref="KOJ5:KOK5"/>
    <mergeCell ref="KOL5:KOM5"/>
    <mergeCell ref="KNT5:KNU5"/>
    <mergeCell ref="KNV5:KNW5"/>
    <mergeCell ref="KNX5:KNY5"/>
    <mergeCell ref="KNZ5:KOA5"/>
    <mergeCell ref="KOB5:KOC5"/>
    <mergeCell ref="KNJ5:KNK5"/>
    <mergeCell ref="KNL5:KNM5"/>
    <mergeCell ref="KNN5:KNO5"/>
    <mergeCell ref="KNP5:KNQ5"/>
    <mergeCell ref="KNR5:KNS5"/>
    <mergeCell ref="KMZ5:KNA5"/>
    <mergeCell ref="KNB5:KNC5"/>
    <mergeCell ref="KND5:KNE5"/>
    <mergeCell ref="KNF5:KNG5"/>
    <mergeCell ref="KNH5:KNI5"/>
    <mergeCell ref="KMP5:KMQ5"/>
    <mergeCell ref="KMR5:KMS5"/>
    <mergeCell ref="KMT5:KMU5"/>
    <mergeCell ref="KMV5:KMW5"/>
    <mergeCell ref="KMX5:KMY5"/>
    <mergeCell ref="KMF5:KMG5"/>
    <mergeCell ref="KMH5:KMI5"/>
    <mergeCell ref="KMJ5:KMK5"/>
    <mergeCell ref="KML5:KMM5"/>
    <mergeCell ref="KMN5:KMO5"/>
    <mergeCell ref="KLV5:KLW5"/>
    <mergeCell ref="KLX5:KLY5"/>
    <mergeCell ref="KLZ5:KMA5"/>
    <mergeCell ref="KMB5:KMC5"/>
    <mergeCell ref="KMD5:KME5"/>
    <mergeCell ref="KLL5:KLM5"/>
    <mergeCell ref="KLN5:KLO5"/>
    <mergeCell ref="KLP5:KLQ5"/>
    <mergeCell ref="KLR5:KLS5"/>
    <mergeCell ref="KLT5:KLU5"/>
    <mergeCell ref="KLB5:KLC5"/>
    <mergeCell ref="KLD5:KLE5"/>
    <mergeCell ref="KLF5:KLG5"/>
    <mergeCell ref="KLH5:KLI5"/>
    <mergeCell ref="KLJ5:KLK5"/>
    <mergeCell ref="KKR5:KKS5"/>
    <mergeCell ref="KKT5:KKU5"/>
    <mergeCell ref="KKV5:KKW5"/>
    <mergeCell ref="KKX5:KKY5"/>
    <mergeCell ref="KKZ5:KLA5"/>
    <mergeCell ref="KKH5:KKI5"/>
    <mergeCell ref="KKJ5:KKK5"/>
    <mergeCell ref="KKL5:KKM5"/>
    <mergeCell ref="KKN5:KKO5"/>
    <mergeCell ref="KKP5:KKQ5"/>
    <mergeCell ref="KJX5:KJY5"/>
    <mergeCell ref="KJZ5:KKA5"/>
    <mergeCell ref="KKB5:KKC5"/>
    <mergeCell ref="KKD5:KKE5"/>
    <mergeCell ref="KKF5:KKG5"/>
    <mergeCell ref="KJN5:KJO5"/>
    <mergeCell ref="KJP5:KJQ5"/>
    <mergeCell ref="KJR5:KJS5"/>
    <mergeCell ref="KJT5:KJU5"/>
    <mergeCell ref="KJV5:KJW5"/>
    <mergeCell ref="KJD5:KJE5"/>
    <mergeCell ref="KJF5:KJG5"/>
    <mergeCell ref="KJH5:KJI5"/>
    <mergeCell ref="KJJ5:KJK5"/>
    <mergeCell ref="KJL5:KJM5"/>
    <mergeCell ref="KIT5:KIU5"/>
    <mergeCell ref="KIV5:KIW5"/>
    <mergeCell ref="KIX5:KIY5"/>
    <mergeCell ref="KIZ5:KJA5"/>
    <mergeCell ref="KJB5:KJC5"/>
    <mergeCell ref="KIJ5:KIK5"/>
    <mergeCell ref="KIL5:KIM5"/>
    <mergeCell ref="KIN5:KIO5"/>
    <mergeCell ref="KIP5:KIQ5"/>
    <mergeCell ref="KIR5:KIS5"/>
    <mergeCell ref="KHZ5:KIA5"/>
    <mergeCell ref="KIB5:KIC5"/>
    <mergeCell ref="KID5:KIE5"/>
    <mergeCell ref="KIF5:KIG5"/>
    <mergeCell ref="KIH5:KII5"/>
    <mergeCell ref="KHP5:KHQ5"/>
    <mergeCell ref="KHR5:KHS5"/>
    <mergeCell ref="KHT5:KHU5"/>
    <mergeCell ref="KHV5:KHW5"/>
    <mergeCell ref="KHX5:KHY5"/>
    <mergeCell ref="KHF5:KHG5"/>
    <mergeCell ref="KHH5:KHI5"/>
    <mergeCell ref="KHJ5:KHK5"/>
    <mergeCell ref="KHL5:KHM5"/>
    <mergeCell ref="KHN5:KHO5"/>
    <mergeCell ref="KGV5:KGW5"/>
    <mergeCell ref="KGX5:KGY5"/>
    <mergeCell ref="KGZ5:KHA5"/>
    <mergeCell ref="KHB5:KHC5"/>
    <mergeCell ref="KHD5:KHE5"/>
    <mergeCell ref="KGL5:KGM5"/>
    <mergeCell ref="KGN5:KGO5"/>
    <mergeCell ref="KGP5:KGQ5"/>
    <mergeCell ref="KGR5:KGS5"/>
    <mergeCell ref="KGT5:KGU5"/>
    <mergeCell ref="KGB5:KGC5"/>
    <mergeCell ref="KGD5:KGE5"/>
    <mergeCell ref="KGF5:KGG5"/>
    <mergeCell ref="KGH5:KGI5"/>
    <mergeCell ref="KGJ5:KGK5"/>
    <mergeCell ref="KFR5:KFS5"/>
    <mergeCell ref="KFT5:KFU5"/>
    <mergeCell ref="KFV5:KFW5"/>
    <mergeCell ref="KFX5:KFY5"/>
    <mergeCell ref="KFZ5:KGA5"/>
    <mergeCell ref="KFH5:KFI5"/>
    <mergeCell ref="KFJ5:KFK5"/>
    <mergeCell ref="KFL5:KFM5"/>
    <mergeCell ref="KFN5:KFO5"/>
    <mergeCell ref="KFP5:KFQ5"/>
    <mergeCell ref="KEX5:KEY5"/>
    <mergeCell ref="KEZ5:KFA5"/>
    <mergeCell ref="KFB5:KFC5"/>
    <mergeCell ref="KFD5:KFE5"/>
    <mergeCell ref="KFF5:KFG5"/>
    <mergeCell ref="KEN5:KEO5"/>
    <mergeCell ref="KEP5:KEQ5"/>
    <mergeCell ref="KER5:KES5"/>
    <mergeCell ref="KET5:KEU5"/>
    <mergeCell ref="KEV5:KEW5"/>
    <mergeCell ref="KED5:KEE5"/>
    <mergeCell ref="KEF5:KEG5"/>
    <mergeCell ref="KEH5:KEI5"/>
    <mergeCell ref="KEJ5:KEK5"/>
    <mergeCell ref="KEL5:KEM5"/>
    <mergeCell ref="KDT5:KDU5"/>
    <mergeCell ref="KDV5:KDW5"/>
    <mergeCell ref="KDX5:KDY5"/>
    <mergeCell ref="KDZ5:KEA5"/>
    <mergeCell ref="KEB5:KEC5"/>
    <mergeCell ref="KDJ5:KDK5"/>
    <mergeCell ref="KDL5:KDM5"/>
    <mergeCell ref="KDN5:KDO5"/>
    <mergeCell ref="KDP5:KDQ5"/>
    <mergeCell ref="KDR5:KDS5"/>
    <mergeCell ref="KCZ5:KDA5"/>
    <mergeCell ref="KDB5:KDC5"/>
    <mergeCell ref="KDD5:KDE5"/>
    <mergeCell ref="KDF5:KDG5"/>
    <mergeCell ref="KDH5:KDI5"/>
    <mergeCell ref="KCP5:KCQ5"/>
    <mergeCell ref="KCR5:KCS5"/>
    <mergeCell ref="KCT5:KCU5"/>
    <mergeCell ref="KCV5:KCW5"/>
    <mergeCell ref="KCX5:KCY5"/>
    <mergeCell ref="KCF5:KCG5"/>
    <mergeCell ref="KCH5:KCI5"/>
    <mergeCell ref="KCJ5:KCK5"/>
    <mergeCell ref="KCL5:KCM5"/>
    <mergeCell ref="KCN5:KCO5"/>
    <mergeCell ref="KBV5:KBW5"/>
    <mergeCell ref="KBX5:KBY5"/>
    <mergeCell ref="KBZ5:KCA5"/>
    <mergeCell ref="KCB5:KCC5"/>
    <mergeCell ref="KCD5:KCE5"/>
    <mergeCell ref="KBL5:KBM5"/>
    <mergeCell ref="KBN5:KBO5"/>
    <mergeCell ref="KBP5:KBQ5"/>
    <mergeCell ref="KBR5:KBS5"/>
    <mergeCell ref="KBT5:KBU5"/>
    <mergeCell ref="KBB5:KBC5"/>
    <mergeCell ref="KBD5:KBE5"/>
    <mergeCell ref="KBF5:KBG5"/>
    <mergeCell ref="KBH5:KBI5"/>
    <mergeCell ref="KBJ5:KBK5"/>
    <mergeCell ref="KAR5:KAS5"/>
    <mergeCell ref="KAT5:KAU5"/>
    <mergeCell ref="KAV5:KAW5"/>
    <mergeCell ref="KAX5:KAY5"/>
    <mergeCell ref="KAZ5:KBA5"/>
    <mergeCell ref="KAH5:KAI5"/>
    <mergeCell ref="KAJ5:KAK5"/>
    <mergeCell ref="KAL5:KAM5"/>
    <mergeCell ref="KAN5:KAO5"/>
    <mergeCell ref="KAP5:KAQ5"/>
    <mergeCell ref="JZX5:JZY5"/>
    <mergeCell ref="JZZ5:KAA5"/>
    <mergeCell ref="KAB5:KAC5"/>
    <mergeCell ref="KAD5:KAE5"/>
    <mergeCell ref="KAF5:KAG5"/>
    <mergeCell ref="JZN5:JZO5"/>
    <mergeCell ref="JZP5:JZQ5"/>
    <mergeCell ref="JZR5:JZS5"/>
    <mergeCell ref="JZT5:JZU5"/>
    <mergeCell ref="JZV5:JZW5"/>
    <mergeCell ref="JZD5:JZE5"/>
    <mergeCell ref="JZF5:JZG5"/>
    <mergeCell ref="JZH5:JZI5"/>
    <mergeCell ref="JZJ5:JZK5"/>
    <mergeCell ref="JZL5:JZM5"/>
    <mergeCell ref="JYT5:JYU5"/>
    <mergeCell ref="JYV5:JYW5"/>
    <mergeCell ref="JYX5:JYY5"/>
    <mergeCell ref="JYZ5:JZA5"/>
    <mergeCell ref="JZB5:JZC5"/>
    <mergeCell ref="JYJ5:JYK5"/>
    <mergeCell ref="JYL5:JYM5"/>
    <mergeCell ref="JYN5:JYO5"/>
    <mergeCell ref="JYP5:JYQ5"/>
    <mergeCell ref="JYR5:JYS5"/>
    <mergeCell ref="JXZ5:JYA5"/>
    <mergeCell ref="JYB5:JYC5"/>
    <mergeCell ref="JYD5:JYE5"/>
    <mergeCell ref="JYF5:JYG5"/>
    <mergeCell ref="JYH5:JYI5"/>
    <mergeCell ref="JXP5:JXQ5"/>
    <mergeCell ref="JXR5:JXS5"/>
    <mergeCell ref="JXT5:JXU5"/>
    <mergeCell ref="JXV5:JXW5"/>
    <mergeCell ref="JXX5:JXY5"/>
    <mergeCell ref="JXF5:JXG5"/>
    <mergeCell ref="JXH5:JXI5"/>
    <mergeCell ref="JXJ5:JXK5"/>
    <mergeCell ref="JXL5:JXM5"/>
    <mergeCell ref="JXN5:JXO5"/>
    <mergeCell ref="JWV5:JWW5"/>
    <mergeCell ref="JWX5:JWY5"/>
    <mergeCell ref="JWZ5:JXA5"/>
    <mergeCell ref="JXB5:JXC5"/>
    <mergeCell ref="JXD5:JXE5"/>
    <mergeCell ref="JWL5:JWM5"/>
    <mergeCell ref="JWN5:JWO5"/>
    <mergeCell ref="JWP5:JWQ5"/>
    <mergeCell ref="JWR5:JWS5"/>
    <mergeCell ref="JWT5:JWU5"/>
    <mergeCell ref="JWB5:JWC5"/>
    <mergeCell ref="JWD5:JWE5"/>
    <mergeCell ref="JWF5:JWG5"/>
    <mergeCell ref="JWH5:JWI5"/>
    <mergeCell ref="JWJ5:JWK5"/>
    <mergeCell ref="JVR5:JVS5"/>
    <mergeCell ref="JVT5:JVU5"/>
    <mergeCell ref="JVV5:JVW5"/>
    <mergeCell ref="JVX5:JVY5"/>
    <mergeCell ref="JVZ5:JWA5"/>
    <mergeCell ref="JVH5:JVI5"/>
    <mergeCell ref="JVJ5:JVK5"/>
    <mergeCell ref="JVL5:JVM5"/>
    <mergeCell ref="JVN5:JVO5"/>
    <mergeCell ref="JVP5:JVQ5"/>
    <mergeCell ref="JUX5:JUY5"/>
    <mergeCell ref="JUZ5:JVA5"/>
    <mergeCell ref="JVB5:JVC5"/>
    <mergeCell ref="JVD5:JVE5"/>
    <mergeCell ref="JVF5:JVG5"/>
    <mergeCell ref="JUN5:JUO5"/>
    <mergeCell ref="JUP5:JUQ5"/>
    <mergeCell ref="JUR5:JUS5"/>
    <mergeCell ref="JUT5:JUU5"/>
    <mergeCell ref="JUV5:JUW5"/>
    <mergeCell ref="JUD5:JUE5"/>
    <mergeCell ref="JUF5:JUG5"/>
    <mergeCell ref="JUH5:JUI5"/>
    <mergeCell ref="JUJ5:JUK5"/>
    <mergeCell ref="JUL5:JUM5"/>
    <mergeCell ref="JTT5:JTU5"/>
    <mergeCell ref="JTV5:JTW5"/>
    <mergeCell ref="JTX5:JTY5"/>
    <mergeCell ref="JTZ5:JUA5"/>
    <mergeCell ref="JUB5:JUC5"/>
    <mergeCell ref="JTJ5:JTK5"/>
    <mergeCell ref="JTL5:JTM5"/>
    <mergeCell ref="JTN5:JTO5"/>
    <mergeCell ref="JTP5:JTQ5"/>
    <mergeCell ref="JTR5:JTS5"/>
    <mergeCell ref="JSZ5:JTA5"/>
    <mergeCell ref="JTB5:JTC5"/>
    <mergeCell ref="JTD5:JTE5"/>
    <mergeCell ref="JTF5:JTG5"/>
    <mergeCell ref="JTH5:JTI5"/>
    <mergeCell ref="JSP5:JSQ5"/>
    <mergeCell ref="JSR5:JSS5"/>
    <mergeCell ref="JST5:JSU5"/>
    <mergeCell ref="JSV5:JSW5"/>
    <mergeCell ref="JSX5:JSY5"/>
    <mergeCell ref="JSF5:JSG5"/>
    <mergeCell ref="JSH5:JSI5"/>
    <mergeCell ref="JSJ5:JSK5"/>
    <mergeCell ref="JSL5:JSM5"/>
    <mergeCell ref="JSN5:JSO5"/>
    <mergeCell ref="JRV5:JRW5"/>
    <mergeCell ref="JRX5:JRY5"/>
    <mergeCell ref="JRZ5:JSA5"/>
    <mergeCell ref="JSB5:JSC5"/>
    <mergeCell ref="JSD5:JSE5"/>
    <mergeCell ref="JRL5:JRM5"/>
    <mergeCell ref="JRN5:JRO5"/>
    <mergeCell ref="JRP5:JRQ5"/>
    <mergeCell ref="JRR5:JRS5"/>
    <mergeCell ref="JRT5:JRU5"/>
    <mergeCell ref="JRB5:JRC5"/>
    <mergeCell ref="JRD5:JRE5"/>
    <mergeCell ref="JRF5:JRG5"/>
    <mergeCell ref="JRH5:JRI5"/>
    <mergeCell ref="JRJ5:JRK5"/>
    <mergeCell ref="JQR5:JQS5"/>
    <mergeCell ref="JQT5:JQU5"/>
    <mergeCell ref="JQV5:JQW5"/>
    <mergeCell ref="JQX5:JQY5"/>
    <mergeCell ref="JQZ5:JRA5"/>
    <mergeCell ref="JQH5:JQI5"/>
    <mergeCell ref="JQJ5:JQK5"/>
    <mergeCell ref="JQL5:JQM5"/>
    <mergeCell ref="JQN5:JQO5"/>
    <mergeCell ref="JQP5:JQQ5"/>
    <mergeCell ref="JPX5:JPY5"/>
    <mergeCell ref="JPZ5:JQA5"/>
    <mergeCell ref="JQB5:JQC5"/>
    <mergeCell ref="JQD5:JQE5"/>
    <mergeCell ref="JQF5:JQG5"/>
    <mergeCell ref="JPN5:JPO5"/>
    <mergeCell ref="JPP5:JPQ5"/>
    <mergeCell ref="JPR5:JPS5"/>
    <mergeCell ref="JPT5:JPU5"/>
    <mergeCell ref="JPV5:JPW5"/>
    <mergeCell ref="JPD5:JPE5"/>
    <mergeCell ref="JPF5:JPG5"/>
    <mergeCell ref="JPH5:JPI5"/>
    <mergeCell ref="JPJ5:JPK5"/>
    <mergeCell ref="JPL5:JPM5"/>
    <mergeCell ref="JOT5:JOU5"/>
    <mergeCell ref="JOV5:JOW5"/>
    <mergeCell ref="JOX5:JOY5"/>
    <mergeCell ref="JOZ5:JPA5"/>
    <mergeCell ref="JPB5:JPC5"/>
    <mergeCell ref="JOJ5:JOK5"/>
    <mergeCell ref="JOL5:JOM5"/>
    <mergeCell ref="JON5:JOO5"/>
    <mergeCell ref="JOP5:JOQ5"/>
    <mergeCell ref="JOR5:JOS5"/>
    <mergeCell ref="JNZ5:JOA5"/>
    <mergeCell ref="JOB5:JOC5"/>
    <mergeCell ref="JOD5:JOE5"/>
    <mergeCell ref="JOF5:JOG5"/>
    <mergeCell ref="JOH5:JOI5"/>
    <mergeCell ref="JNP5:JNQ5"/>
    <mergeCell ref="JNR5:JNS5"/>
    <mergeCell ref="JNT5:JNU5"/>
    <mergeCell ref="JNV5:JNW5"/>
    <mergeCell ref="JNX5:JNY5"/>
    <mergeCell ref="JNF5:JNG5"/>
    <mergeCell ref="JNH5:JNI5"/>
    <mergeCell ref="JNJ5:JNK5"/>
    <mergeCell ref="JNL5:JNM5"/>
    <mergeCell ref="JNN5:JNO5"/>
    <mergeCell ref="JMV5:JMW5"/>
    <mergeCell ref="JMX5:JMY5"/>
    <mergeCell ref="JMZ5:JNA5"/>
    <mergeCell ref="JNB5:JNC5"/>
    <mergeCell ref="JND5:JNE5"/>
    <mergeCell ref="JML5:JMM5"/>
    <mergeCell ref="JMN5:JMO5"/>
    <mergeCell ref="JMP5:JMQ5"/>
    <mergeCell ref="JMR5:JMS5"/>
    <mergeCell ref="JMT5:JMU5"/>
    <mergeCell ref="JMB5:JMC5"/>
    <mergeCell ref="JMD5:JME5"/>
    <mergeCell ref="JMF5:JMG5"/>
    <mergeCell ref="JMH5:JMI5"/>
    <mergeCell ref="JMJ5:JMK5"/>
    <mergeCell ref="JLR5:JLS5"/>
    <mergeCell ref="JLT5:JLU5"/>
    <mergeCell ref="JLV5:JLW5"/>
    <mergeCell ref="JLX5:JLY5"/>
    <mergeCell ref="JLZ5:JMA5"/>
    <mergeCell ref="JLH5:JLI5"/>
    <mergeCell ref="JLJ5:JLK5"/>
    <mergeCell ref="JLL5:JLM5"/>
    <mergeCell ref="JLN5:JLO5"/>
    <mergeCell ref="JLP5:JLQ5"/>
    <mergeCell ref="JKX5:JKY5"/>
    <mergeCell ref="JKZ5:JLA5"/>
    <mergeCell ref="JLB5:JLC5"/>
    <mergeCell ref="JLD5:JLE5"/>
    <mergeCell ref="JLF5:JLG5"/>
    <mergeCell ref="JKN5:JKO5"/>
    <mergeCell ref="JKP5:JKQ5"/>
    <mergeCell ref="JKR5:JKS5"/>
    <mergeCell ref="JKT5:JKU5"/>
    <mergeCell ref="JKV5:JKW5"/>
    <mergeCell ref="JKD5:JKE5"/>
    <mergeCell ref="JKF5:JKG5"/>
    <mergeCell ref="JKH5:JKI5"/>
    <mergeCell ref="JKJ5:JKK5"/>
    <mergeCell ref="JKL5:JKM5"/>
    <mergeCell ref="JJT5:JJU5"/>
    <mergeCell ref="JJV5:JJW5"/>
    <mergeCell ref="JJX5:JJY5"/>
    <mergeCell ref="JJZ5:JKA5"/>
    <mergeCell ref="JKB5:JKC5"/>
    <mergeCell ref="JJJ5:JJK5"/>
    <mergeCell ref="JJL5:JJM5"/>
    <mergeCell ref="JJN5:JJO5"/>
    <mergeCell ref="JJP5:JJQ5"/>
    <mergeCell ref="JJR5:JJS5"/>
    <mergeCell ref="JIZ5:JJA5"/>
    <mergeCell ref="JJB5:JJC5"/>
    <mergeCell ref="JJD5:JJE5"/>
    <mergeCell ref="JJF5:JJG5"/>
    <mergeCell ref="JJH5:JJI5"/>
    <mergeCell ref="JIP5:JIQ5"/>
    <mergeCell ref="JIR5:JIS5"/>
    <mergeCell ref="JIT5:JIU5"/>
    <mergeCell ref="JIV5:JIW5"/>
    <mergeCell ref="JIX5:JIY5"/>
    <mergeCell ref="JIF5:JIG5"/>
    <mergeCell ref="JIH5:JII5"/>
    <mergeCell ref="JIJ5:JIK5"/>
    <mergeCell ref="JIL5:JIM5"/>
    <mergeCell ref="JIN5:JIO5"/>
    <mergeCell ref="JHV5:JHW5"/>
    <mergeCell ref="JHX5:JHY5"/>
    <mergeCell ref="JHZ5:JIA5"/>
    <mergeCell ref="JIB5:JIC5"/>
    <mergeCell ref="JID5:JIE5"/>
    <mergeCell ref="JHL5:JHM5"/>
    <mergeCell ref="JHN5:JHO5"/>
    <mergeCell ref="JHP5:JHQ5"/>
    <mergeCell ref="JHR5:JHS5"/>
    <mergeCell ref="JHT5:JHU5"/>
    <mergeCell ref="JHB5:JHC5"/>
    <mergeCell ref="JHD5:JHE5"/>
    <mergeCell ref="JHF5:JHG5"/>
    <mergeCell ref="JHH5:JHI5"/>
    <mergeCell ref="JHJ5:JHK5"/>
    <mergeCell ref="JGR5:JGS5"/>
    <mergeCell ref="JGT5:JGU5"/>
    <mergeCell ref="JGV5:JGW5"/>
    <mergeCell ref="JGX5:JGY5"/>
    <mergeCell ref="JGZ5:JHA5"/>
    <mergeCell ref="JGH5:JGI5"/>
    <mergeCell ref="JGJ5:JGK5"/>
    <mergeCell ref="JGL5:JGM5"/>
    <mergeCell ref="JGN5:JGO5"/>
    <mergeCell ref="JGP5:JGQ5"/>
    <mergeCell ref="JFX5:JFY5"/>
    <mergeCell ref="JFZ5:JGA5"/>
    <mergeCell ref="JGB5:JGC5"/>
    <mergeCell ref="JGD5:JGE5"/>
    <mergeCell ref="JGF5:JGG5"/>
    <mergeCell ref="JFN5:JFO5"/>
    <mergeCell ref="JFP5:JFQ5"/>
    <mergeCell ref="JFR5:JFS5"/>
    <mergeCell ref="JFT5:JFU5"/>
    <mergeCell ref="JFV5:JFW5"/>
    <mergeCell ref="JFD5:JFE5"/>
    <mergeCell ref="JFF5:JFG5"/>
    <mergeCell ref="JFH5:JFI5"/>
    <mergeCell ref="JFJ5:JFK5"/>
    <mergeCell ref="JFL5:JFM5"/>
    <mergeCell ref="JET5:JEU5"/>
    <mergeCell ref="JEV5:JEW5"/>
    <mergeCell ref="JEX5:JEY5"/>
    <mergeCell ref="JEZ5:JFA5"/>
    <mergeCell ref="JFB5:JFC5"/>
    <mergeCell ref="JEJ5:JEK5"/>
    <mergeCell ref="JEL5:JEM5"/>
    <mergeCell ref="JEN5:JEO5"/>
    <mergeCell ref="JEP5:JEQ5"/>
    <mergeCell ref="JER5:JES5"/>
    <mergeCell ref="JDZ5:JEA5"/>
    <mergeCell ref="JEB5:JEC5"/>
    <mergeCell ref="JED5:JEE5"/>
    <mergeCell ref="JEF5:JEG5"/>
    <mergeCell ref="JEH5:JEI5"/>
    <mergeCell ref="JDP5:JDQ5"/>
    <mergeCell ref="JDR5:JDS5"/>
    <mergeCell ref="JDT5:JDU5"/>
    <mergeCell ref="JDV5:JDW5"/>
    <mergeCell ref="JDX5:JDY5"/>
    <mergeCell ref="JDF5:JDG5"/>
    <mergeCell ref="JDH5:JDI5"/>
    <mergeCell ref="JDJ5:JDK5"/>
    <mergeCell ref="JDL5:JDM5"/>
    <mergeCell ref="JDN5:JDO5"/>
    <mergeCell ref="JCV5:JCW5"/>
    <mergeCell ref="JCX5:JCY5"/>
    <mergeCell ref="JCZ5:JDA5"/>
    <mergeCell ref="JDB5:JDC5"/>
    <mergeCell ref="JDD5:JDE5"/>
    <mergeCell ref="JCL5:JCM5"/>
    <mergeCell ref="JCN5:JCO5"/>
    <mergeCell ref="JCP5:JCQ5"/>
    <mergeCell ref="JCR5:JCS5"/>
    <mergeCell ref="JCT5:JCU5"/>
    <mergeCell ref="JCB5:JCC5"/>
    <mergeCell ref="JCD5:JCE5"/>
    <mergeCell ref="JCF5:JCG5"/>
    <mergeCell ref="JCH5:JCI5"/>
    <mergeCell ref="JCJ5:JCK5"/>
    <mergeCell ref="JBR5:JBS5"/>
    <mergeCell ref="JBT5:JBU5"/>
    <mergeCell ref="JBV5:JBW5"/>
    <mergeCell ref="JBX5:JBY5"/>
    <mergeCell ref="JBZ5:JCA5"/>
    <mergeCell ref="JBH5:JBI5"/>
    <mergeCell ref="JBJ5:JBK5"/>
    <mergeCell ref="JBL5:JBM5"/>
    <mergeCell ref="JBN5:JBO5"/>
    <mergeCell ref="JBP5:JBQ5"/>
    <mergeCell ref="JAX5:JAY5"/>
    <mergeCell ref="JAZ5:JBA5"/>
    <mergeCell ref="JBB5:JBC5"/>
    <mergeCell ref="JBD5:JBE5"/>
    <mergeCell ref="JBF5:JBG5"/>
    <mergeCell ref="JAN5:JAO5"/>
    <mergeCell ref="JAP5:JAQ5"/>
    <mergeCell ref="JAR5:JAS5"/>
    <mergeCell ref="JAT5:JAU5"/>
    <mergeCell ref="JAV5:JAW5"/>
    <mergeCell ref="JAD5:JAE5"/>
    <mergeCell ref="JAF5:JAG5"/>
    <mergeCell ref="JAH5:JAI5"/>
    <mergeCell ref="JAJ5:JAK5"/>
    <mergeCell ref="JAL5:JAM5"/>
    <mergeCell ref="IZT5:IZU5"/>
    <mergeCell ref="IZV5:IZW5"/>
    <mergeCell ref="IZX5:IZY5"/>
    <mergeCell ref="IZZ5:JAA5"/>
    <mergeCell ref="JAB5:JAC5"/>
    <mergeCell ref="IZJ5:IZK5"/>
    <mergeCell ref="IZL5:IZM5"/>
    <mergeCell ref="IZN5:IZO5"/>
    <mergeCell ref="IZP5:IZQ5"/>
    <mergeCell ref="IZR5:IZS5"/>
    <mergeCell ref="IYZ5:IZA5"/>
    <mergeCell ref="IZB5:IZC5"/>
    <mergeCell ref="IZD5:IZE5"/>
    <mergeCell ref="IZF5:IZG5"/>
    <mergeCell ref="IZH5:IZI5"/>
    <mergeCell ref="IYP5:IYQ5"/>
    <mergeCell ref="IYR5:IYS5"/>
    <mergeCell ref="IYT5:IYU5"/>
    <mergeCell ref="IYV5:IYW5"/>
    <mergeCell ref="IYX5:IYY5"/>
    <mergeCell ref="IYF5:IYG5"/>
    <mergeCell ref="IYH5:IYI5"/>
    <mergeCell ref="IYJ5:IYK5"/>
    <mergeCell ref="IYL5:IYM5"/>
    <mergeCell ref="IYN5:IYO5"/>
    <mergeCell ref="IXV5:IXW5"/>
    <mergeCell ref="IXX5:IXY5"/>
    <mergeCell ref="IXZ5:IYA5"/>
    <mergeCell ref="IYB5:IYC5"/>
    <mergeCell ref="IYD5:IYE5"/>
    <mergeCell ref="IXL5:IXM5"/>
    <mergeCell ref="IXN5:IXO5"/>
    <mergeCell ref="IXP5:IXQ5"/>
    <mergeCell ref="IXR5:IXS5"/>
    <mergeCell ref="IXT5:IXU5"/>
    <mergeCell ref="IXB5:IXC5"/>
    <mergeCell ref="IXD5:IXE5"/>
    <mergeCell ref="IXF5:IXG5"/>
    <mergeCell ref="IXH5:IXI5"/>
    <mergeCell ref="IXJ5:IXK5"/>
    <mergeCell ref="IWR5:IWS5"/>
    <mergeCell ref="IWT5:IWU5"/>
    <mergeCell ref="IWV5:IWW5"/>
    <mergeCell ref="IWX5:IWY5"/>
    <mergeCell ref="IWZ5:IXA5"/>
    <mergeCell ref="IWH5:IWI5"/>
    <mergeCell ref="IWJ5:IWK5"/>
    <mergeCell ref="IWL5:IWM5"/>
    <mergeCell ref="IWN5:IWO5"/>
    <mergeCell ref="IWP5:IWQ5"/>
    <mergeCell ref="IVX5:IVY5"/>
    <mergeCell ref="IVZ5:IWA5"/>
    <mergeCell ref="IWB5:IWC5"/>
    <mergeCell ref="IWD5:IWE5"/>
    <mergeCell ref="IWF5:IWG5"/>
    <mergeCell ref="IVN5:IVO5"/>
    <mergeCell ref="IVP5:IVQ5"/>
    <mergeCell ref="IVR5:IVS5"/>
    <mergeCell ref="IVT5:IVU5"/>
    <mergeCell ref="IVV5:IVW5"/>
    <mergeCell ref="IVD5:IVE5"/>
    <mergeCell ref="IVF5:IVG5"/>
    <mergeCell ref="IVH5:IVI5"/>
    <mergeCell ref="IVJ5:IVK5"/>
    <mergeCell ref="IVL5:IVM5"/>
    <mergeCell ref="IUT5:IUU5"/>
    <mergeCell ref="IUV5:IUW5"/>
    <mergeCell ref="IUX5:IUY5"/>
    <mergeCell ref="IUZ5:IVA5"/>
    <mergeCell ref="IVB5:IVC5"/>
    <mergeCell ref="IUJ5:IUK5"/>
    <mergeCell ref="IUL5:IUM5"/>
    <mergeCell ref="IUN5:IUO5"/>
    <mergeCell ref="IUP5:IUQ5"/>
    <mergeCell ref="IUR5:IUS5"/>
    <mergeCell ref="ITZ5:IUA5"/>
    <mergeCell ref="IUB5:IUC5"/>
    <mergeCell ref="IUD5:IUE5"/>
    <mergeCell ref="IUF5:IUG5"/>
    <mergeCell ref="IUH5:IUI5"/>
    <mergeCell ref="ITP5:ITQ5"/>
    <mergeCell ref="ITR5:ITS5"/>
    <mergeCell ref="ITT5:ITU5"/>
    <mergeCell ref="ITV5:ITW5"/>
    <mergeCell ref="ITX5:ITY5"/>
    <mergeCell ref="ITF5:ITG5"/>
    <mergeCell ref="ITH5:ITI5"/>
    <mergeCell ref="ITJ5:ITK5"/>
    <mergeCell ref="ITL5:ITM5"/>
    <mergeCell ref="ITN5:ITO5"/>
    <mergeCell ref="ISV5:ISW5"/>
    <mergeCell ref="ISX5:ISY5"/>
    <mergeCell ref="ISZ5:ITA5"/>
    <mergeCell ref="ITB5:ITC5"/>
    <mergeCell ref="ITD5:ITE5"/>
    <mergeCell ref="ISL5:ISM5"/>
    <mergeCell ref="ISN5:ISO5"/>
    <mergeCell ref="ISP5:ISQ5"/>
    <mergeCell ref="ISR5:ISS5"/>
    <mergeCell ref="IST5:ISU5"/>
    <mergeCell ref="ISB5:ISC5"/>
    <mergeCell ref="ISD5:ISE5"/>
    <mergeCell ref="ISF5:ISG5"/>
    <mergeCell ref="ISH5:ISI5"/>
    <mergeCell ref="ISJ5:ISK5"/>
    <mergeCell ref="IRR5:IRS5"/>
    <mergeCell ref="IRT5:IRU5"/>
    <mergeCell ref="IRV5:IRW5"/>
    <mergeCell ref="IRX5:IRY5"/>
    <mergeCell ref="IRZ5:ISA5"/>
    <mergeCell ref="IRH5:IRI5"/>
    <mergeCell ref="IRJ5:IRK5"/>
    <mergeCell ref="IRL5:IRM5"/>
    <mergeCell ref="IRN5:IRO5"/>
    <mergeCell ref="IRP5:IRQ5"/>
    <mergeCell ref="IQX5:IQY5"/>
    <mergeCell ref="IQZ5:IRA5"/>
    <mergeCell ref="IRB5:IRC5"/>
    <mergeCell ref="IRD5:IRE5"/>
    <mergeCell ref="IRF5:IRG5"/>
    <mergeCell ref="IQN5:IQO5"/>
    <mergeCell ref="IQP5:IQQ5"/>
    <mergeCell ref="IQR5:IQS5"/>
    <mergeCell ref="IQT5:IQU5"/>
    <mergeCell ref="IQV5:IQW5"/>
    <mergeCell ref="IQD5:IQE5"/>
    <mergeCell ref="IQF5:IQG5"/>
    <mergeCell ref="IQH5:IQI5"/>
    <mergeCell ref="IQJ5:IQK5"/>
    <mergeCell ref="IQL5:IQM5"/>
    <mergeCell ref="IPT5:IPU5"/>
    <mergeCell ref="IPV5:IPW5"/>
    <mergeCell ref="IPX5:IPY5"/>
    <mergeCell ref="IPZ5:IQA5"/>
    <mergeCell ref="IQB5:IQC5"/>
    <mergeCell ref="IPJ5:IPK5"/>
    <mergeCell ref="IPL5:IPM5"/>
    <mergeCell ref="IPN5:IPO5"/>
    <mergeCell ref="IPP5:IPQ5"/>
    <mergeCell ref="IPR5:IPS5"/>
    <mergeCell ref="IOZ5:IPA5"/>
    <mergeCell ref="IPB5:IPC5"/>
    <mergeCell ref="IPD5:IPE5"/>
    <mergeCell ref="IPF5:IPG5"/>
    <mergeCell ref="IPH5:IPI5"/>
    <mergeCell ref="IOP5:IOQ5"/>
    <mergeCell ref="IOR5:IOS5"/>
    <mergeCell ref="IOT5:IOU5"/>
    <mergeCell ref="IOV5:IOW5"/>
    <mergeCell ref="IOX5:IOY5"/>
    <mergeCell ref="IOF5:IOG5"/>
    <mergeCell ref="IOH5:IOI5"/>
    <mergeCell ref="IOJ5:IOK5"/>
    <mergeCell ref="IOL5:IOM5"/>
    <mergeCell ref="ION5:IOO5"/>
    <mergeCell ref="INV5:INW5"/>
    <mergeCell ref="INX5:INY5"/>
    <mergeCell ref="INZ5:IOA5"/>
    <mergeCell ref="IOB5:IOC5"/>
    <mergeCell ref="IOD5:IOE5"/>
    <mergeCell ref="INL5:INM5"/>
    <mergeCell ref="INN5:INO5"/>
    <mergeCell ref="INP5:INQ5"/>
    <mergeCell ref="INR5:INS5"/>
    <mergeCell ref="INT5:INU5"/>
    <mergeCell ref="INB5:INC5"/>
    <mergeCell ref="IND5:INE5"/>
    <mergeCell ref="INF5:ING5"/>
    <mergeCell ref="INH5:INI5"/>
    <mergeCell ref="INJ5:INK5"/>
    <mergeCell ref="IMR5:IMS5"/>
    <mergeCell ref="IMT5:IMU5"/>
    <mergeCell ref="IMV5:IMW5"/>
    <mergeCell ref="IMX5:IMY5"/>
    <mergeCell ref="IMZ5:INA5"/>
    <mergeCell ref="IMH5:IMI5"/>
    <mergeCell ref="IMJ5:IMK5"/>
    <mergeCell ref="IML5:IMM5"/>
    <mergeCell ref="IMN5:IMO5"/>
    <mergeCell ref="IMP5:IMQ5"/>
    <mergeCell ref="ILX5:ILY5"/>
    <mergeCell ref="ILZ5:IMA5"/>
    <mergeCell ref="IMB5:IMC5"/>
    <mergeCell ref="IMD5:IME5"/>
    <mergeCell ref="IMF5:IMG5"/>
    <mergeCell ref="ILN5:ILO5"/>
    <mergeCell ref="ILP5:ILQ5"/>
    <mergeCell ref="ILR5:ILS5"/>
    <mergeCell ref="ILT5:ILU5"/>
    <mergeCell ref="ILV5:ILW5"/>
    <mergeCell ref="ILD5:ILE5"/>
    <mergeCell ref="ILF5:ILG5"/>
    <mergeCell ref="ILH5:ILI5"/>
    <mergeCell ref="ILJ5:ILK5"/>
    <mergeCell ref="ILL5:ILM5"/>
    <mergeCell ref="IKT5:IKU5"/>
    <mergeCell ref="IKV5:IKW5"/>
    <mergeCell ref="IKX5:IKY5"/>
    <mergeCell ref="IKZ5:ILA5"/>
    <mergeCell ref="ILB5:ILC5"/>
    <mergeCell ref="IKJ5:IKK5"/>
    <mergeCell ref="IKL5:IKM5"/>
    <mergeCell ref="IKN5:IKO5"/>
    <mergeCell ref="IKP5:IKQ5"/>
    <mergeCell ref="IKR5:IKS5"/>
    <mergeCell ref="IJZ5:IKA5"/>
    <mergeCell ref="IKB5:IKC5"/>
    <mergeCell ref="IKD5:IKE5"/>
    <mergeCell ref="IKF5:IKG5"/>
    <mergeCell ref="IKH5:IKI5"/>
    <mergeCell ref="IJP5:IJQ5"/>
    <mergeCell ref="IJR5:IJS5"/>
    <mergeCell ref="IJT5:IJU5"/>
    <mergeCell ref="IJV5:IJW5"/>
    <mergeCell ref="IJX5:IJY5"/>
    <mergeCell ref="IJF5:IJG5"/>
    <mergeCell ref="IJH5:IJI5"/>
    <mergeCell ref="IJJ5:IJK5"/>
    <mergeCell ref="IJL5:IJM5"/>
    <mergeCell ref="IJN5:IJO5"/>
    <mergeCell ref="IIV5:IIW5"/>
    <mergeCell ref="IIX5:IIY5"/>
    <mergeCell ref="IIZ5:IJA5"/>
    <mergeCell ref="IJB5:IJC5"/>
    <mergeCell ref="IJD5:IJE5"/>
    <mergeCell ref="IIL5:IIM5"/>
    <mergeCell ref="IIN5:IIO5"/>
    <mergeCell ref="IIP5:IIQ5"/>
    <mergeCell ref="IIR5:IIS5"/>
    <mergeCell ref="IIT5:IIU5"/>
    <mergeCell ref="IIB5:IIC5"/>
    <mergeCell ref="IID5:IIE5"/>
    <mergeCell ref="IIF5:IIG5"/>
    <mergeCell ref="IIH5:III5"/>
    <mergeCell ref="IIJ5:IIK5"/>
    <mergeCell ref="IHR5:IHS5"/>
    <mergeCell ref="IHT5:IHU5"/>
    <mergeCell ref="IHV5:IHW5"/>
    <mergeCell ref="IHX5:IHY5"/>
    <mergeCell ref="IHZ5:IIA5"/>
    <mergeCell ref="IHH5:IHI5"/>
    <mergeCell ref="IHJ5:IHK5"/>
    <mergeCell ref="IHL5:IHM5"/>
    <mergeCell ref="IHN5:IHO5"/>
    <mergeCell ref="IHP5:IHQ5"/>
    <mergeCell ref="IGX5:IGY5"/>
    <mergeCell ref="IGZ5:IHA5"/>
    <mergeCell ref="IHB5:IHC5"/>
    <mergeCell ref="IHD5:IHE5"/>
    <mergeCell ref="IHF5:IHG5"/>
    <mergeCell ref="IGN5:IGO5"/>
    <mergeCell ref="IGP5:IGQ5"/>
    <mergeCell ref="IGR5:IGS5"/>
    <mergeCell ref="IGT5:IGU5"/>
    <mergeCell ref="IGV5:IGW5"/>
    <mergeCell ref="IGD5:IGE5"/>
    <mergeCell ref="IGF5:IGG5"/>
    <mergeCell ref="IGH5:IGI5"/>
    <mergeCell ref="IGJ5:IGK5"/>
    <mergeCell ref="IGL5:IGM5"/>
    <mergeCell ref="IFT5:IFU5"/>
    <mergeCell ref="IFV5:IFW5"/>
    <mergeCell ref="IFX5:IFY5"/>
    <mergeCell ref="IFZ5:IGA5"/>
    <mergeCell ref="IGB5:IGC5"/>
    <mergeCell ref="IFJ5:IFK5"/>
    <mergeCell ref="IFL5:IFM5"/>
    <mergeCell ref="IFN5:IFO5"/>
    <mergeCell ref="IFP5:IFQ5"/>
    <mergeCell ref="IFR5:IFS5"/>
    <mergeCell ref="IEZ5:IFA5"/>
    <mergeCell ref="IFB5:IFC5"/>
    <mergeCell ref="IFD5:IFE5"/>
    <mergeCell ref="IFF5:IFG5"/>
    <mergeCell ref="IFH5:IFI5"/>
    <mergeCell ref="IEP5:IEQ5"/>
    <mergeCell ref="IER5:IES5"/>
    <mergeCell ref="IET5:IEU5"/>
    <mergeCell ref="IEV5:IEW5"/>
    <mergeCell ref="IEX5:IEY5"/>
    <mergeCell ref="IEF5:IEG5"/>
    <mergeCell ref="IEH5:IEI5"/>
    <mergeCell ref="IEJ5:IEK5"/>
    <mergeCell ref="IEL5:IEM5"/>
    <mergeCell ref="IEN5:IEO5"/>
    <mergeCell ref="IDV5:IDW5"/>
    <mergeCell ref="IDX5:IDY5"/>
    <mergeCell ref="IDZ5:IEA5"/>
    <mergeCell ref="IEB5:IEC5"/>
    <mergeCell ref="IED5:IEE5"/>
    <mergeCell ref="IDL5:IDM5"/>
    <mergeCell ref="IDN5:IDO5"/>
    <mergeCell ref="IDP5:IDQ5"/>
    <mergeCell ref="IDR5:IDS5"/>
    <mergeCell ref="IDT5:IDU5"/>
    <mergeCell ref="IDB5:IDC5"/>
    <mergeCell ref="IDD5:IDE5"/>
    <mergeCell ref="IDF5:IDG5"/>
    <mergeCell ref="IDH5:IDI5"/>
    <mergeCell ref="IDJ5:IDK5"/>
    <mergeCell ref="ICR5:ICS5"/>
    <mergeCell ref="ICT5:ICU5"/>
    <mergeCell ref="ICV5:ICW5"/>
    <mergeCell ref="ICX5:ICY5"/>
    <mergeCell ref="ICZ5:IDA5"/>
    <mergeCell ref="ICH5:ICI5"/>
    <mergeCell ref="ICJ5:ICK5"/>
    <mergeCell ref="ICL5:ICM5"/>
    <mergeCell ref="ICN5:ICO5"/>
    <mergeCell ref="ICP5:ICQ5"/>
    <mergeCell ref="IBX5:IBY5"/>
    <mergeCell ref="IBZ5:ICA5"/>
    <mergeCell ref="ICB5:ICC5"/>
    <mergeCell ref="ICD5:ICE5"/>
    <mergeCell ref="ICF5:ICG5"/>
    <mergeCell ref="IBN5:IBO5"/>
    <mergeCell ref="IBP5:IBQ5"/>
    <mergeCell ref="IBR5:IBS5"/>
    <mergeCell ref="IBT5:IBU5"/>
    <mergeCell ref="IBV5:IBW5"/>
    <mergeCell ref="IBD5:IBE5"/>
    <mergeCell ref="IBF5:IBG5"/>
    <mergeCell ref="IBH5:IBI5"/>
    <mergeCell ref="IBJ5:IBK5"/>
    <mergeCell ref="IBL5:IBM5"/>
    <mergeCell ref="IAT5:IAU5"/>
    <mergeCell ref="IAV5:IAW5"/>
    <mergeCell ref="IAX5:IAY5"/>
    <mergeCell ref="IAZ5:IBA5"/>
    <mergeCell ref="IBB5:IBC5"/>
    <mergeCell ref="IAJ5:IAK5"/>
    <mergeCell ref="IAL5:IAM5"/>
    <mergeCell ref="IAN5:IAO5"/>
    <mergeCell ref="IAP5:IAQ5"/>
    <mergeCell ref="IAR5:IAS5"/>
    <mergeCell ref="HZZ5:IAA5"/>
    <mergeCell ref="IAB5:IAC5"/>
    <mergeCell ref="IAD5:IAE5"/>
    <mergeCell ref="IAF5:IAG5"/>
    <mergeCell ref="IAH5:IAI5"/>
    <mergeCell ref="HZP5:HZQ5"/>
    <mergeCell ref="HZR5:HZS5"/>
    <mergeCell ref="HZT5:HZU5"/>
    <mergeCell ref="HZV5:HZW5"/>
    <mergeCell ref="HZX5:HZY5"/>
    <mergeCell ref="HZF5:HZG5"/>
    <mergeCell ref="HZH5:HZI5"/>
    <mergeCell ref="HZJ5:HZK5"/>
    <mergeCell ref="HZL5:HZM5"/>
    <mergeCell ref="HZN5:HZO5"/>
    <mergeCell ref="HYV5:HYW5"/>
    <mergeCell ref="HYX5:HYY5"/>
    <mergeCell ref="HYZ5:HZA5"/>
    <mergeCell ref="HZB5:HZC5"/>
    <mergeCell ref="HZD5:HZE5"/>
    <mergeCell ref="HYL5:HYM5"/>
    <mergeCell ref="HYN5:HYO5"/>
    <mergeCell ref="HYP5:HYQ5"/>
    <mergeCell ref="HYR5:HYS5"/>
    <mergeCell ref="HYT5:HYU5"/>
    <mergeCell ref="HYB5:HYC5"/>
    <mergeCell ref="HYD5:HYE5"/>
    <mergeCell ref="HYF5:HYG5"/>
    <mergeCell ref="HYH5:HYI5"/>
    <mergeCell ref="HYJ5:HYK5"/>
    <mergeCell ref="HXR5:HXS5"/>
    <mergeCell ref="HXT5:HXU5"/>
    <mergeCell ref="HXV5:HXW5"/>
    <mergeCell ref="HXX5:HXY5"/>
    <mergeCell ref="HXZ5:HYA5"/>
    <mergeCell ref="HXH5:HXI5"/>
    <mergeCell ref="HXJ5:HXK5"/>
    <mergeCell ref="HXL5:HXM5"/>
    <mergeCell ref="HXN5:HXO5"/>
    <mergeCell ref="HXP5:HXQ5"/>
    <mergeCell ref="HWX5:HWY5"/>
    <mergeCell ref="HWZ5:HXA5"/>
    <mergeCell ref="HXB5:HXC5"/>
    <mergeCell ref="HXD5:HXE5"/>
    <mergeCell ref="HXF5:HXG5"/>
    <mergeCell ref="HWN5:HWO5"/>
    <mergeCell ref="HWP5:HWQ5"/>
    <mergeCell ref="HWR5:HWS5"/>
    <mergeCell ref="HWT5:HWU5"/>
    <mergeCell ref="HWV5:HWW5"/>
    <mergeCell ref="HWD5:HWE5"/>
    <mergeCell ref="HWF5:HWG5"/>
    <mergeCell ref="HWH5:HWI5"/>
    <mergeCell ref="HWJ5:HWK5"/>
    <mergeCell ref="HWL5:HWM5"/>
    <mergeCell ref="HVT5:HVU5"/>
    <mergeCell ref="HVV5:HVW5"/>
    <mergeCell ref="HVX5:HVY5"/>
    <mergeCell ref="HVZ5:HWA5"/>
    <mergeCell ref="HWB5:HWC5"/>
    <mergeCell ref="HVJ5:HVK5"/>
    <mergeCell ref="HVL5:HVM5"/>
    <mergeCell ref="HVN5:HVO5"/>
    <mergeCell ref="HVP5:HVQ5"/>
    <mergeCell ref="HVR5:HVS5"/>
    <mergeCell ref="HUZ5:HVA5"/>
    <mergeCell ref="HVB5:HVC5"/>
    <mergeCell ref="HVD5:HVE5"/>
    <mergeCell ref="HVF5:HVG5"/>
    <mergeCell ref="HVH5:HVI5"/>
    <mergeCell ref="HUP5:HUQ5"/>
    <mergeCell ref="HUR5:HUS5"/>
    <mergeCell ref="HUT5:HUU5"/>
    <mergeCell ref="HUV5:HUW5"/>
    <mergeCell ref="HUX5:HUY5"/>
    <mergeCell ref="HUF5:HUG5"/>
    <mergeCell ref="HUH5:HUI5"/>
    <mergeCell ref="HUJ5:HUK5"/>
    <mergeCell ref="HUL5:HUM5"/>
    <mergeCell ref="HUN5:HUO5"/>
    <mergeCell ref="HTV5:HTW5"/>
    <mergeCell ref="HTX5:HTY5"/>
    <mergeCell ref="HTZ5:HUA5"/>
    <mergeCell ref="HUB5:HUC5"/>
    <mergeCell ref="HUD5:HUE5"/>
    <mergeCell ref="HTL5:HTM5"/>
    <mergeCell ref="HTN5:HTO5"/>
    <mergeCell ref="HTP5:HTQ5"/>
    <mergeCell ref="HTR5:HTS5"/>
    <mergeCell ref="HTT5:HTU5"/>
    <mergeCell ref="HTB5:HTC5"/>
    <mergeCell ref="HTD5:HTE5"/>
    <mergeCell ref="HTF5:HTG5"/>
    <mergeCell ref="HTH5:HTI5"/>
    <mergeCell ref="HTJ5:HTK5"/>
    <mergeCell ref="HSR5:HSS5"/>
    <mergeCell ref="HST5:HSU5"/>
    <mergeCell ref="HSV5:HSW5"/>
    <mergeCell ref="HSX5:HSY5"/>
    <mergeCell ref="HSZ5:HTA5"/>
    <mergeCell ref="HSH5:HSI5"/>
    <mergeCell ref="HSJ5:HSK5"/>
    <mergeCell ref="HSL5:HSM5"/>
    <mergeCell ref="HSN5:HSO5"/>
    <mergeCell ref="HSP5:HSQ5"/>
    <mergeCell ref="HRX5:HRY5"/>
    <mergeCell ref="HRZ5:HSA5"/>
    <mergeCell ref="HSB5:HSC5"/>
    <mergeCell ref="HSD5:HSE5"/>
    <mergeCell ref="HSF5:HSG5"/>
    <mergeCell ref="HRN5:HRO5"/>
    <mergeCell ref="HRP5:HRQ5"/>
    <mergeCell ref="HRR5:HRS5"/>
    <mergeCell ref="HRT5:HRU5"/>
    <mergeCell ref="HRV5:HRW5"/>
    <mergeCell ref="HRD5:HRE5"/>
    <mergeCell ref="HRF5:HRG5"/>
    <mergeCell ref="HRH5:HRI5"/>
    <mergeCell ref="HRJ5:HRK5"/>
    <mergeCell ref="HRL5:HRM5"/>
    <mergeCell ref="HQT5:HQU5"/>
    <mergeCell ref="HQV5:HQW5"/>
    <mergeCell ref="HQX5:HQY5"/>
    <mergeCell ref="HQZ5:HRA5"/>
    <mergeCell ref="HRB5:HRC5"/>
    <mergeCell ref="HQJ5:HQK5"/>
    <mergeCell ref="HQL5:HQM5"/>
    <mergeCell ref="HQN5:HQO5"/>
    <mergeCell ref="HQP5:HQQ5"/>
    <mergeCell ref="HQR5:HQS5"/>
    <mergeCell ref="HPZ5:HQA5"/>
    <mergeCell ref="HQB5:HQC5"/>
    <mergeCell ref="HQD5:HQE5"/>
    <mergeCell ref="HQF5:HQG5"/>
    <mergeCell ref="HQH5:HQI5"/>
    <mergeCell ref="HPP5:HPQ5"/>
    <mergeCell ref="HPR5:HPS5"/>
    <mergeCell ref="HPT5:HPU5"/>
    <mergeCell ref="HPV5:HPW5"/>
    <mergeCell ref="HPX5:HPY5"/>
    <mergeCell ref="HPF5:HPG5"/>
    <mergeCell ref="HPH5:HPI5"/>
    <mergeCell ref="HPJ5:HPK5"/>
    <mergeCell ref="HPL5:HPM5"/>
    <mergeCell ref="HPN5:HPO5"/>
    <mergeCell ref="HOV5:HOW5"/>
    <mergeCell ref="HOX5:HOY5"/>
    <mergeCell ref="HOZ5:HPA5"/>
    <mergeCell ref="HPB5:HPC5"/>
    <mergeCell ref="HPD5:HPE5"/>
    <mergeCell ref="HOL5:HOM5"/>
    <mergeCell ref="HON5:HOO5"/>
    <mergeCell ref="HOP5:HOQ5"/>
    <mergeCell ref="HOR5:HOS5"/>
    <mergeCell ref="HOT5:HOU5"/>
    <mergeCell ref="HOB5:HOC5"/>
    <mergeCell ref="HOD5:HOE5"/>
    <mergeCell ref="HOF5:HOG5"/>
    <mergeCell ref="HOH5:HOI5"/>
    <mergeCell ref="HOJ5:HOK5"/>
    <mergeCell ref="HNR5:HNS5"/>
    <mergeCell ref="HNT5:HNU5"/>
    <mergeCell ref="HNV5:HNW5"/>
    <mergeCell ref="HNX5:HNY5"/>
    <mergeCell ref="HNZ5:HOA5"/>
    <mergeCell ref="HNH5:HNI5"/>
    <mergeCell ref="HNJ5:HNK5"/>
    <mergeCell ref="HNL5:HNM5"/>
    <mergeCell ref="HNN5:HNO5"/>
    <mergeCell ref="HNP5:HNQ5"/>
    <mergeCell ref="HMX5:HMY5"/>
    <mergeCell ref="HMZ5:HNA5"/>
    <mergeCell ref="HNB5:HNC5"/>
    <mergeCell ref="HND5:HNE5"/>
    <mergeCell ref="HNF5:HNG5"/>
    <mergeCell ref="HMN5:HMO5"/>
    <mergeCell ref="HMP5:HMQ5"/>
    <mergeCell ref="HMR5:HMS5"/>
    <mergeCell ref="HMT5:HMU5"/>
    <mergeCell ref="HMV5:HMW5"/>
    <mergeCell ref="HMD5:HME5"/>
    <mergeCell ref="HMF5:HMG5"/>
    <mergeCell ref="HMH5:HMI5"/>
    <mergeCell ref="HMJ5:HMK5"/>
    <mergeCell ref="HML5:HMM5"/>
    <mergeCell ref="HLT5:HLU5"/>
    <mergeCell ref="HLV5:HLW5"/>
    <mergeCell ref="HLX5:HLY5"/>
    <mergeCell ref="HLZ5:HMA5"/>
    <mergeCell ref="HMB5:HMC5"/>
    <mergeCell ref="HLJ5:HLK5"/>
    <mergeCell ref="HLL5:HLM5"/>
    <mergeCell ref="HLN5:HLO5"/>
    <mergeCell ref="HLP5:HLQ5"/>
    <mergeCell ref="HLR5:HLS5"/>
    <mergeCell ref="HKZ5:HLA5"/>
    <mergeCell ref="HLB5:HLC5"/>
    <mergeCell ref="HLD5:HLE5"/>
    <mergeCell ref="HLF5:HLG5"/>
    <mergeCell ref="HLH5:HLI5"/>
    <mergeCell ref="HKP5:HKQ5"/>
    <mergeCell ref="HKR5:HKS5"/>
    <mergeCell ref="HKT5:HKU5"/>
    <mergeCell ref="HKV5:HKW5"/>
    <mergeCell ref="HKX5:HKY5"/>
    <mergeCell ref="HKF5:HKG5"/>
    <mergeCell ref="HKH5:HKI5"/>
    <mergeCell ref="HKJ5:HKK5"/>
    <mergeCell ref="HKL5:HKM5"/>
    <mergeCell ref="HKN5:HKO5"/>
    <mergeCell ref="HJV5:HJW5"/>
    <mergeCell ref="HJX5:HJY5"/>
    <mergeCell ref="HJZ5:HKA5"/>
    <mergeCell ref="HKB5:HKC5"/>
    <mergeCell ref="HKD5:HKE5"/>
    <mergeCell ref="HJL5:HJM5"/>
    <mergeCell ref="HJN5:HJO5"/>
    <mergeCell ref="HJP5:HJQ5"/>
    <mergeCell ref="HJR5:HJS5"/>
    <mergeCell ref="HJT5:HJU5"/>
    <mergeCell ref="HJB5:HJC5"/>
    <mergeCell ref="HJD5:HJE5"/>
    <mergeCell ref="HJF5:HJG5"/>
    <mergeCell ref="HJH5:HJI5"/>
    <mergeCell ref="HJJ5:HJK5"/>
    <mergeCell ref="HIR5:HIS5"/>
    <mergeCell ref="HIT5:HIU5"/>
    <mergeCell ref="HIV5:HIW5"/>
    <mergeCell ref="HIX5:HIY5"/>
    <mergeCell ref="HIZ5:HJA5"/>
    <mergeCell ref="HIH5:HII5"/>
    <mergeCell ref="HIJ5:HIK5"/>
    <mergeCell ref="HIL5:HIM5"/>
    <mergeCell ref="HIN5:HIO5"/>
    <mergeCell ref="HIP5:HIQ5"/>
    <mergeCell ref="HHX5:HHY5"/>
    <mergeCell ref="HHZ5:HIA5"/>
    <mergeCell ref="HIB5:HIC5"/>
    <mergeCell ref="HID5:HIE5"/>
    <mergeCell ref="HIF5:HIG5"/>
    <mergeCell ref="HHN5:HHO5"/>
    <mergeCell ref="HHP5:HHQ5"/>
    <mergeCell ref="HHR5:HHS5"/>
    <mergeCell ref="HHT5:HHU5"/>
    <mergeCell ref="HHV5:HHW5"/>
    <mergeCell ref="HHD5:HHE5"/>
    <mergeCell ref="HHF5:HHG5"/>
    <mergeCell ref="HHH5:HHI5"/>
    <mergeCell ref="HHJ5:HHK5"/>
    <mergeCell ref="HHL5:HHM5"/>
    <mergeCell ref="HGT5:HGU5"/>
    <mergeCell ref="HGV5:HGW5"/>
    <mergeCell ref="HGX5:HGY5"/>
    <mergeCell ref="HGZ5:HHA5"/>
    <mergeCell ref="HHB5:HHC5"/>
    <mergeCell ref="HGJ5:HGK5"/>
    <mergeCell ref="HGL5:HGM5"/>
    <mergeCell ref="HGN5:HGO5"/>
    <mergeCell ref="HGP5:HGQ5"/>
    <mergeCell ref="HGR5:HGS5"/>
    <mergeCell ref="HFZ5:HGA5"/>
    <mergeCell ref="HGB5:HGC5"/>
    <mergeCell ref="HGD5:HGE5"/>
    <mergeCell ref="HGF5:HGG5"/>
    <mergeCell ref="HGH5:HGI5"/>
    <mergeCell ref="HFP5:HFQ5"/>
    <mergeCell ref="HFR5:HFS5"/>
    <mergeCell ref="HFT5:HFU5"/>
    <mergeCell ref="HFV5:HFW5"/>
    <mergeCell ref="HFX5:HFY5"/>
    <mergeCell ref="HFF5:HFG5"/>
    <mergeCell ref="HFH5:HFI5"/>
    <mergeCell ref="HFJ5:HFK5"/>
    <mergeCell ref="HFL5:HFM5"/>
    <mergeCell ref="HFN5:HFO5"/>
    <mergeCell ref="HEV5:HEW5"/>
    <mergeCell ref="HEX5:HEY5"/>
    <mergeCell ref="HEZ5:HFA5"/>
    <mergeCell ref="HFB5:HFC5"/>
    <mergeCell ref="HFD5:HFE5"/>
    <mergeCell ref="HEL5:HEM5"/>
    <mergeCell ref="HEN5:HEO5"/>
    <mergeCell ref="HEP5:HEQ5"/>
    <mergeCell ref="HER5:HES5"/>
    <mergeCell ref="HET5:HEU5"/>
    <mergeCell ref="HEB5:HEC5"/>
    <mergeCell ref="HED5:HEE5"/>
    <mergeCell ref="HEF5:HEG5"/>
    <mergeCell ref="HEH5:HEI5"/>
    <mergeCell ref="HEJ5:HEK5"/>
    <mergeCell ref="HDR5:HDS5"/>
    <mergeCell ref="HDT5:HDU5"/>
    <mergeCell ref="HDV5:HDW5"/>
    <mergeCell ref="HDX5:HDY5"/>
    <mergeCell ref="HDZ5:HEA5"/>
    <mergeCell ref="HDH5:HDI5"/>
    <mergeCell ref="HDJ5:HDK5"/>
    <mergeCell ref="HDL5:HDM5"/>
    <mergeCell ref="HDN5:HDO5"/>
    <mergeCell ref="HDP5:HDQ5"/>
    <mergeCell ref="HCX5:HCY5"/>
    <mergeCell ref="HCZ5:HDA5"/>
    <mergeCell ref="HDB5:HDC5"/>
    <mergeCell ref="HDD5:HDE5"/>
    <mergeCell ref="HDF5:HDG5"/>
    <mergeCell ref="HCN5:HCO5"/>
    <mergeCell ref="HCP5:HCQ5"/>
    <mergeCell ref="HCR5:HCS5"/>
    <mergeCell ref="HCT5:HCU5"/>
    <mergeCell ref="HCV5:HCW5"/>
    <mergeCell ref="HCD5:HCE5"/>
    <mergeCell ref="HCF5:HCG5"/>
    <mergeCell ref="HCH5:HCI5"/>
    <mergeCell ref="HCJ5:HCK5"/>
    <mergeCell ref="HCL5:HCM5"/>
    <mergeCell ref="HBT5:HBU5"/>
    <mergeCell ref="HBV5:HBW5"/>
    <mergeCell ref="HBX5:HBY5"/>
    <mergeCell ref="HBZ5:HCA5"/>
    <mergeCell ref="HCB5:HCC5"/>
    <mergeCell ref="HBJ5:HBK5"/>
    <mergeCell ref="HBL5:HBM5"/>
    <mergeCell ref="HBN5:HBO5"/>
    <mergeCell ref="HBP5:HBQ5"/>
    <mergeCell ref="HBR5:HBS5"/>
    <mergeCell ref="HAZ5:HBA5"/>
    <mergeCell ref="HBB5:HBC5"/>
    <mergeCell ref="HBD5:HBE5"/>
    <mergeCell ref="HBF5:HBG5"/>
    <mergeCell ref="HBH5:HBI5"/>
    <mergeCell ref="HAP5:HAQ5"/>
    <mergeCell ref="HAR5:HAS5"/>
    <mergeCell ref="HAT5:HAU5"/>
    <mergeCell ref="HAV5:HAW5"/>
    <mergeCell ref="HAX5:HAY5"/>
    <mergeCell ref="HAF5:HAG5"/>
    <mergeCell ref="HAH5:HAI5"/>
    <mergeCell ref="HAJ5:HAK5"/>
    <mergeCell ref="HAL5:HAM5"/>
    <mergeCell ref="HAN5:HAO5"/>
    <mergeCell ref="GZV5:GZW5"/>
    <mergeCell ref="GZX5:GZY5"/>
    <mergeCell ref="GZZ5:HAA5"/>
    <mergeCell ref="HAB5:HAC5"/>
    <mergeCell ref="HAD5:HAE5"/>
    <mergeCell ref="GZL5:GZM5"/>
    <mergeCell ref="GZN5:GZO5"/>
    <mergeCell ref="GZP5:GZQ5"/>
    <mergeCell ref="GZR5:GZS5"/>
    <mergeCell ref="GZT5:GZU5"/>
    <mergeCell ref="GZB5:GZC5"/>
    <mergeCell ref="GZD5:GZE5"/>
    <mergeCell ref="GZF5:GZG5"/>
    <mergeCell ref="GZH5:GZI5"/>
    <mergeCell ref="GZJ5:GZK5"/>
    <mergeCell ref="GYR5:GYS5"/>
    <mergeCell ref="GYT5:GYU5"/>
    <mergeCell ref="GYV5:GYW5"/>
    <mergeCell ref="GYX5:GYY5"/>
    <mergeCell ref="GYZ5:GZA5"/>
    <mergeCell ref="GYH5:GYI5"/>
    <mergeCell ref="GYJ5:GYK5"/>
    <mergeCell ref="GYL5:GYM5"/>
    <mergeCell ref="GYN5:GYO5"/>
    <mergeCell ref="GYP5:GYQ5"/>
    <mergeCell ref="GXX5:GXY5"/>
    <mergeCell ref="GXZ5:GYA5"/>
    <mergeCell ref="GYB5:GYC5"/>
    <mergeCell ref="GYD5:GYE5"/>
    <mergeCell ref="GYF5:GYG5"/>
    <mergeCell ref="GXN5:GXO5"/>
    <mergeCell ref="GXP5:GXQ5"/>
    <mergeCell ref="GXR5:GXS5"/>
    <mergeCell ref="GXT5:GXU5"/>
    <mergeCell ref="GXV5:GXW5"/>
    <mergeCell ref="GXD5:GXE5"/>
    <mergeCell ref="GXF5:GXG5"/>
    <mergeCell ref="GXH5:GXI5"/>
    <mergeCell ref="GXJ5:GXK5"/>
    <mergeCell ref="GXL5:GXM5"/>
    <mergeCell ref="GWT5:GWU5"/>
    <mergeCell ref="GWV5:GWW5"/>
    <mergeCell ref="GWX5:GWY5"/>
    <mergeCell ref="GWZ5:GXA5"/>
    <mergeCell ref="GXB5:GXC5"/>
    <mergeCell ref="GWJ5:GWK5"/>
    <mergeCell ref="GWL5:GWM5"/>
    <mergeCell ref="GWN5:GWO5"/>
    <mergeCell ref="GWP5:GWQ5"/>
    <mergeCell ref="GWR5:GWS5"/>
    <mergeCell ref="GVZ5:GWA5"/>
    <mergeCell ref="GWB5:GWC5"/>
    <mergeCell ref="GWD5:GWE5"/>
    <mergeCell ref="GWF5:GWG5"/>
    <mergeCell ref="GWH5:GWI5"/>
    <mergeCell ref="GVP5:GVQ5"/>
    <mergeCell ref="GVR5:GVS5"/>
    <mergeCell ref="GVT5:GVU5"/>
    <mergeCell ref="GVV5:GVW5"/>
    <mergeCell ref="GVX5:GVY5"/>
    <mergeCell ref="GVF5:GVG5"/>
    <mergeCell ref="GVH5:GVI5"/>
    <mergeCell ref="GVJ5:GVK5"/>
    <mergeCell ref="GVL5:GVM5"/>
    <mergeCell ref="GVN5:GVO5"/>
    <mergeCell ref="GUV5:GUW5"/>
    <mergeCell ref="GUX5:GUY5"/>
    <mergeCell ref="GUZ5:GVA5"/>
    <mergeCell ref="GVB5:GVC5"/>
    <mergeCell ref="GVD5:GVE5"/>
    <mergeCell ref="GUL5:GUM5"/>
    <mergeCell ref="GUN5:GUO5"/>
    <mergeCell ref="GUP5:GUQ5"/>
    <mergeCell ref="GUR5:GUS5"/>
    <mergeCell ref="GUT5:GUU5"/>
    <mergeCell ref="GUB5:GUC5"/>
    <mergeCell ref="GUD5:GUE5"/>
    <mergeCell ref="GUF5:GUG5"/>
    <mergeCell ref="GUH5:GUI5"/>
    <mergeCell ref="GUJ5:GUK5"/>
    <mergeCell ref="GTR5:GTS5"/>
    <mergeCell ref="GTT5:GTU5"/>
    <mergeCell ref="GTV5:GTW5"/>
    <mergeCell ref="GTX5:GTY5"/>
    <mergeCell ref="GTZ5:GUA5"/>
    <mergeCell ref="GTH5:GTI5"/>
    <mergeCell ref="GTJ5:GTK5"/>
    <mergeCell ref="GTL5:GTM5"/>
    <mergeCell ref="GTN5:GTO5"/>
    <mergeCell ref="GTP5:GTQ5"/>
    <mergeCell ref="GSX5:GSY5"/>
    <mergeCell ref="GSZ5:GTA5"/>
    <mergeCell ref="GTB5:GTC5"/>
    <mergeCell ref="GTD5:GTE5"/>
    <mergeCell ref="GTF5:GTG5"/>
    <mergeCell ref="GSN5:GSO5"/>
    <mergeCell ref="GSP5:GSQ5"/>
    <mergeCell ref="GSR5:GSS5"/>
    <mergeCell ref="GST5:GSU5"/>
    <mergeCell ref="GSV5:GSW5"/>
    <mergeCell ref="GSD5:GSE5"/>
    <mergeCell ref="GSF5:GSG5"/>
    <mergeCell ref="GSH5:GSI5"/>
    <mergeCell ref="GSJ5:GSK5"/>
    <mergeCell ref="GSL5:GSM5"/>
    <mergeCell ref="GRT5:GRU5"/>
    <mergeCell ref="GRV5:GRW5"/>
    <mergeCell ref="GRX5:GRY5"/>
    <mergeCell ref="GRZ5:GSA5"/>
    <mergeCell ref="GSB5:GSC5"/>
    <mergeCell ref="GRJ5:GRK5"/>
    <mergeCell ref="GRL5:GRM5"/>
    <mergeCell ref="GRN5:GRO5"/>
    <mergeCell ref="GRP5:GRQ5"/>
    <mergeCell ref="GRR5:GRS5"/>
    <mergeCell ref="GQZ5:GRA5"/>
    <mergeCell ref="GRB5:GRC5"/>
    <mergeCell ref="GRD5:GRE5"/>
    <mergeCell ref="GRF5:GRG5"/>
    <mergeCell ref="GRH5:GRI5"/>
    <mergeCell ref="GQP5:GQQ5"/>
    <mergeCell ref="GQR5:GQS5"/>
    <mergeCell ref="GQT5:GQU5"/>
    <mergeCell ref="GQV5:GQW5"/>
    <mergeCell ref="GQX5:GQY5"/>
    <mergeCell ref="GQF5:GQG5"/>
    <mergeCell ref="GQH5:GQI5"/>
    <mergeCell ref="GQJ5:GQK5"/>
    <mergeCell ref="GQL5:GQM5"/>
    <mergeCell ref="GQN5:GQO5"/>
    <mergeCell ref="GPV5:GPW5"/>
    <mergeCell ref="GPX5:GPY5"/>
    <mergeCell ref="GPZ5:GQA5"/>
    <mergeCell ref="GQB5:GQC5"/>
    <mergeCell ref="GQD5:GQE5"/>
    <mergeCell ref="GPL5:GPM5"/>
    <mergeCell ref="GPN5:GPO5"/>
    <mergeCell ref="GPP5:GPQ5"/>
    <mergeCell ref="GPR5:GPS5"/>
    <mergeCell ref="GPT5:GPU5"/>
    <mergeCell ref="GPB5:GPC5"/>
    <mergeCell ref="GPD5:GPE5"/>
    <mergeCell ref="GPF5:GPG5"/>
    <mergeCell ref="GPH5:GPI5"/>
    <mergeCell ref="GPJ5:GPK5"/>
    <mergeCell ref="GOR5:GOS5"/>
    <mergeCell ref="GOT5:GOU5"/>
    <mergeCell ref="GOV5:GOW5"/>
    <mergeCell ref="GOX5:GOY5"/>
    <mergeCell ref="GOZ5:GPA5"/>
    <mergeCell ref="GOH5:GOI5"/>
    <mergeCell ref="GOJ5:GOK5"/>
    <mergeCell ref="GOL5:GOM5"/>
    <mergeCell ref="GON5:GOO5"/>
    <mergeCell ref="GOP5:GOQ5"/>
    <mergeCell ref="GNX5:GNY5"/>
    <mergeCell ref="GNZ5:GOA5"/>
    <mergeCell ref="GOB5:GOC5"/>
    <mergeCell ref="GOD5:GOE5"/>
    <mergeCell ref="GOF5:GOG5"/>
    <mergeCell ref="GNN5:GNO5"/>
    <mergeCell ref="GNP5:GNQ5"/>
    <mergeCell ref="GNR5:GNS5"/>
    <mergeCell ref="GNT5:GNU5"/>
    <mergeCell ref="GNV5:GNW5"/>
    <mergeCell ref="GND5:GNE5"/>
    <mergeCell ref="GNF5:GNG5"/>
    <mergeCell ref="GNH5:GNI5"/>
    <mergeCell ref="GNJ5:GNK5"/>
    <mergeCell ref="GNL5:GNM5"/>
    <mergeCell ref="GMT5:GMU5"/>
    <mergeCell ref="GMV5:GMW5"/>
    <mergeCell ref="GMX5:GMY5"/>
    <mergeCell ref="GMZ5:GNA5"/>
    <mergeCell ref="GNB5:GNC5"/>
    <mergeCell ref="GMJ5:GMK5"/>
    <mergeCell ref="GML5:GMM5"/>
    <mergeCell ref="GMN5:GMO5"/>
    <mergeCell ref="GMP5:GMQ5"/>
    <mergeCell ref="GMR5:GMS5"/>
    <mergeCell ref="GLZ5:GMA5"/>
    <mergeCell ref="GMB5:GMC5"/>
    <mergeCell ref="GMD5:GME5"/>
    <mergeCell ref="GMF5:GMG5"/>
    <mergeCell ref="GMH5:GMI5"/>
    <mergeCell ref="GLP5:GLQ5"/>
    <mergeCell ref="GLR5:GLS5"/>
    <mergeCell ref="GLT5:GLU5"/>
    <mergeCell ref="GLV5:GLW5"/>
    <mergeCell ref="GLX5:GLY5"/>
    <mergeCell ref="GLF5:GLG5"/>
    <mergeCell ref="GLH5:GLI5"/>
    <mergeCell ref="GLJ5:GLK5"/>
    <mergeCell ref="GLL5:GLM5"/>
    <mergeCell ref="GLN5:GLO5"/>
    <mergeCell ref="GKV5:GKW5"/>
    <mergeCell ref="GKX5:GKY5"/>
    <mergeCell ref="GKZ5:GLA5"/>
    <mergeCell ref="GLB5:GLC5"/>
    <mergeCell ref="GLD5:GLE5"/>
    <mergeCell ref="GKL5:GKM5"/>
    <mergeCell ref="GKN5:GKO5"/>
    <mergeCell ref="GKP5:GKQ5"/>
    <mergeCell ref="GKR5:GKS5"/>
    <mergeCell ref="GKT5:GKU5"/>
    <mergeCell ref="GKB5:GKC5"/>
    <mergeCell ref="GKD5:GKE5"/>
    <mergeCell ref="GKF5:GKG5"/>
    <mergeCell ref="GKH5:GKI5"/>
    <mergeCell ref="GKJ5:GKK5"/>
    <mergeCell ref="GJR5:GJS5"/>
    <mergeCell ref="GJT5:GJU5"/>
    <mergeCell ref="GJV5:GJW5"/>
    <mergeCell ref="GJX5:GJY5"/>
    <mergeCell ref="GJZ5:GKA5"/>
    <mergeCell ref="GJH5:GJI5"/>
    <mergeCell ref="GJJ5:GJK5"/>
    <mergeCell ref="GJL5:GJM5"/>
    <mergeCell ref="GJN5:GJO5"/>
    <mergeCell ref="GJP5:GJQ5"/>
    <mergeCell ref="GIX5:GIY5"/>
    <mergeCell ref="GIZ5:GJA5"/>
    <mergeCell ref="GJB5:GJC5"/>
    <mergeCell ref="GJD5:GJE5"/>
    <mergeCell ref="GJF5:GJG5"/>
    <mergeCell ref="GIN5:GIO5"/>
    <mergeCell ref="GIP5:GIQ5"/>
    <mergeCell ref="GIR5:GIS5"/>
    <mergeCell ref="GIT5:GIU5"/>
    <mergeCell ref="GIV5:GIW5"/>
    <mergeCell ref="GID5:GIE5"/>
    <mergeCell ref="GIF5:GIG5"/>
    <mergeCell ref="GIH5:GII5"/>
    <mergeCell ref="GIJ5:GIK5"/>
    <mergeCell ref="GIL5:GIM5"/>
    <mergeCell ref="GHT5:GHU5"/>
    <mergeCell ref="GHV5:GHW5"/>
    <mergeCell ref="GHX5:GHY5"/>
    <mergeCell ref="GHZ5:GIA5"/>
    <mergeCell ref="GIB5:GIC5"/>
    <mergeCell ref="GHJ5:GHK5"/>
    <mergeCell ref="GHL5:GHM5"/>
    <mergeCell ref="GHN5:GHO5"/>
    <mergeCell ref="GHP5:GHQ5"/>
    <mergeCell ref="GHR5:GHS5"/>
    <mergeCell ref="GGZ5:GHA5"/>
    <mergeCell ref="GHB5:GHC5"/>
    <mergeCell ref="GHD5:GHE5"/>
    <mergeCell ref="GHF5:GHG5"/>
    <mergeCell ref="GHH5:GHI5"/>
    <mergeCell ref="GGP5:GGQ5"/>
    <mergeCell ref="GGR5:GGS5"/>
    <mergeCell ref="GGT5:GGU5"/>
    <mergeCell ref="GGV5:GGW5"/>
    <mergeCell ref="GGX5:GGY5"/>
    <mergeCell ref="GGF5:GGG5"/>
    <mergeCell ref="GGH5:GGI5"/>
    <mergeCell ref="GGJ5:GGK5"/>
    <mergeCell ref="GGL5:GGM5"/>
    <mergeCell ref="GGN5:GGO5"/>
    <mergeCell ref="GFV5:GFW5"/>
    <mergeCell ref="GFX5:GFY5"/>
    <mergeCell ref="GFZ5:GGA5"/>
    <mergeCell ref="GGB5:GGC5"/>
    <mergeCell ref="GGD5:GGE5"/>
    <mergeCell ref="GFL5:GFM5"/>
    <mergeCell ref="GFN5:GFO5"/>
    <mergeCell ref="GFP5:GFQ5"/>
    <mergeCell ref="GFR5:GFS5"/>
    <mergeCell ref="GFT5:GFU5"/>
    <mergeCell ref="GFB5:GFC5"/>
    <mergeCell ref="GFD5:GFE5"/>
    <mergeCell ref="GFF5:GFG5"/>
    <mergeCell ref="GFH5:GFI5"/>
    <mergeCell ref="GFJ5:GFK5"/>
    <mergeCell ref="GER5:GES5"/>
    <mergeCell ref="GET5:GEU5"/>
    <mergeCell ref="GEV5:GEW5"/>
    <mergeCell ref="GEX5:GEY5"/>
    <mergeCell ref="GEZ5:GFA5"/>
    <mergeCell ref="GEH5:GEI5"/>
    <mergeCell ref="GEJ5:GEK5"/>
    <mergeCell ref="GEL5:GEM5"/>
    <mergeCell ref="GEN5:GEO5"/>
    <mergeCell ref="GEP5:GEQ5"/>
    <mergeCell ref="GDX5:GDY5"/>
    <mergeCell ref="GDZ5:GEA5"/>
    <mergeCell ref="GEB5:GEC5"/>
    <mergeCell ref="GED5:GEE5"/>
    <mergeCell ref="GEF5:GEG5"/>
    <mergeCell ref="GDN5:GDO5"/>
    <mergeCell ref="GDP5:GDQ5"/>
    <mergeCell ref="GDR5:GDS5"/>
    <mergeCell ref="GDT5:GDU5"/>
    <mergeCell ref="GDV5:GDW5"/>
    <mergeCell ref="GDD5:GDE5"/>
    <mergeCell ref="GDF5:GDG5"/>
    <mergeCell ref="GDH5:GDI5"/>
    <mergeCell ref="GDJ5:GDK5"/>
    <mergeCell ref="GDL5:GDM5"/>
    <mergeCell ref="GCT5:GCU5"/>
    <mergeCell ref="GCV5:GCW5"/>
    <mergeCell ref="GCX5:GCY5"/>
    <mergeCell ref="GCZ5:GDA5"/>
    <mergeCell ref="GDB5:GDC5"/>
    <mergeCell ref="GCJ5:GCK5"/>
    <mergeCell ref="GCL5:GCM5"/>
    <mergeCell ref="GCN5:GCO5"/>
    <mergeCell ref="GCP5:GCQ5"/>
    <mergeCell ref="GCR5:GCS5"/>
    <mergeCell ref="GBZ5:GCA5"/>
    <mergeCell ref="GCB5:GCC5"/>
    <mergeCell ref="GCD5:GCE5"/>
    <mergeCell ref="GCF5:GCG5"/>
    <mergeCell ref="GCH5:GCI5"/>
    <mergeCell ref="GBP5:GBQ5"/>
    <mergeCell ref="GBR5:GBS5"/>
    <mergeCell ref="GBT5:GBU5"/>
    <mergeCell ref="GBV5:GBW5"/>
    <mergeCell ref="GBX5:GBY5"/>
    <mergeCell ref="GBF5:GBG5"/>
    <mergeCell ref="GBH5:GBI5"/>
    <mergeCell ref="GBJ5:GBK5"/>
    <mergeCell ref="GBL5:GBM5"/>
    <mergeCell ref="GBN5:GBO5"/>
    <mergeCell ref="GAV5:GAW5"/>
    <mergeCell ref="GAX5:GAY5"/>
    <mergeCell ref="GAZ5:GBA5"/>
    <mergeCell ref="GBB5:GBC5"/>
    <mergeCell ref="GBD5:GBE5"/>
    <mergeCell ref="GAL5:GAM5"/>
    <mergeCell ref="GAN5:GAO5"/>
    <mergeCell ref="GAP5:GAQ5"/>
    <mergeCell ref="GAR5:GAS5"/>
    <mergeCell ref="GAT5:GAU5"/>
    <mergeCell ref="GAB5:GAC5"/>
    <mergeCell ref="GAD5:GAE5"/>
    <mergeCell ref="GAF5:GAG5"/>
    <mergeCell ref="GAH5:GAI5"/>
    <mergeCell ref="GAJ5:GAK5"/>
    <mergeCell ref="FZR5:FZS5"/>
    <mergeCell ref="FZT5:FZU5"/>
    <mergeCell ref="FZV5:FZW5"/>
    <mergeCell ref="FZX5:FZY5"/>
    <mergeCell ref="FZZ5:GAA5"/>
    <mergeCell ref="FZH5:FZI5"/>
    <mergeCell ref="FZJ5:FZK5"/>
    <mergeCell ref="FZL5:FZM5"/>
    <mergeCell ref="FZN5:FZO5"/>
    <mergeCell ref="FZP5:FZQ5"/>
    <mergeCell ref="FYX5:FYY5"/>
    <mergeCell ref="FYZ5:FZA5"/>
    <mergeCell ref="FZB5:FZC5"/>
    <mergeCell ref="FZD5:FZE5"/>
    <mergeCell ref="FZF5:FZG5"/>
    <mergeCell ref="FYN5:FYO5"/>
    <mergeCell ref="FYP5:FYQ5"/>
    <mergeCell ref="FYR5:FYS5"/>
    <mergeCell ref="FYT5:FYU5"/>
    <mergeCell ref="FYV5:FYW5"/>
    <mergeCell ref="FYD5:FYE5"/>
    <mergeCell ref="FYF5:FYG5"/>
    <mergeCell ref="FYH5:FYI5"/>
    <mergeCell ref="FYJ5:FYK5"/>
    <mergeCell ref="FYL5:FYM5"/>
    <mergeCell ref="FXT5:FXU5"/>
    <mergeCell ref="FXV5:FXW5"/>
    <mergeCell ref="FXX5:FXY5"/>
    <mergeCell ref="FXZ5:FYA5"/>
    <mergeCell ref="FYB5:FYC5"/>
    <mergeCell ref="FXJ5:FXK5"/>
    <mergeCell ref="FXL5:FXM5"/>
    <mergeCell ref="FXN5:FXO5"/>
    <mergeCell ref="FXP5:FXQ5"/>
    <mergeCell ref="FXR5:FXS5"/>
    <mergeCell ref="FWZ5:FXA5"/>
    <mergeCell ref="FXB5:FXC5"/>
    <mergeCell ref="FXD5:FXE5"/>
    <mergeCell ref="FXF5:FXG5"/>
    <mergeCell ref="FXH5:FXI5"/>
    <mergeCell ref="FWP5:FWQ5"/>
    <mergeCell ref="FWR5:FWS5"/>
    <mergeCell ref="FWT5:FWU5"/>
    <mergeCell ref="FWV5:FWW5"/>
    <mergeCell ref="FWX5:FWY5"/>
    <mergeCell ref="FWF5:FWG5"/>
    <mergeCell ref="FWH5:FWI5"/>
    <mergeCell ref="FWJ5:FWK5"/>
    <mergeCell ref="FWL5:FWM5"/>
    <mergeCell ref="FWN5:FWO5"/>
    <mergeCell ref="FVV5:FVW5"/>
    <mergeCell ref="FVX5:FVY5"/>
    <mergeCell ref="FVZ5:FWA5"/>
    <mergeCell ref="FWB5:FWC5"/>
    <mergeCell ref="FWD5:FWE5"/>
    <mergeCell ref="FVL5:FVM5"/>
    <mergeCell ref="FVN5:FVO5"/>
    <mergeCell ref="FVP5:FVQ5"/>
    <mergeCell ref="FVR5:FVS5"/>
    <mergeCell ref="FVT5:FVU5"/>
    <mergeCell ref="FVB5:FVC5"/>
    <mergeCell ref="FVD5:FVE5"/>
    <mergeCell ref="FVF5:FVG5"/>
    <mergeCell ref="FVH5:FVI5"/>
    <mergeCell ref="FVJ5:FVK5"/>
    <mergeCell ref="FUR5:FUS5"/>
    <mergeCell ref="FUT5:FUU5"/>
    <mergeCell ref="FUV5:FUW5"/>
    <mergeCell ref="FUX5:FUY5"/>
    <mergeCell ref="FUZ5:FVA5"/>
    <mergeCell ref="FUH5:FUI5"/>
    <mergeCell ref="FUJ5:FUK5"/>
    <mergeCell ref="FUL5:FUM5"/>
    <mergeCell ref="FUN5:FUO5"/>
    <mergeCell ref="FUP5:FUQ5"/>
    <mergeCell ref="FTX5:FTY5"/>
    <mergeCell ref="FTZ5:FUA5"/>
    <mergeCell ref="FUB5:FUC5"/>
    <mergeCell ref="FUD5:FUE5"/>
    <mergeCell ref="FUF5:FUG5"/>
    <mergeCell ref="FTN5:FTO5"/>
    <mergeCell ref="FTP5:FTQ5"/>
    <mergeCell ref="FTR5:FTS5"/>
    <mergeCell ref="FTT5:FTU5"/>
    <mergeCell ref="FTV5:FTW5"/>
    <mergeCell ref="FTD5:FTE5"/>
    <mergeCell ref="FTF5:FTG5"/>
    <mergeCell ref="FTH5:FTI5"/>
    <mergeCell ref="FTJ5:FTK5"/>
    <mergeCell ref="FTL5:FTM5"/>
    <mergeCell ref="FST5:FSU5"/>
    <mergeCell ref="FSV5:FSW5"/>
    <mergeCell ref="FSX5:FSY5"/>
    <mergeCell ref="FSZ5:FTA5"/>
    <mergeCell ref="FTB5:FTC5"/>
    <mergeCell ref="FSJ5:FSK5"/>
    <mergeCell ref="FSL5:FSM5"/>
    <mergeCell ref="FSN5:FSO5"/>
    <mergeCell ref="FSP5:FSQ5"/>
    <mergeCell ref="FSR5:FSS5"/>
    <mergeCell ref="FRZ5:FSA5"/>
    <mergeCell ref="FSB5:FSC5"/>
    <mergeCell ref="FSD5:FSE5"/>
    <mergeCell ref="FSF5:FSG5"/>
    <mergeCell ref="FSH5:FSI5"/>
    <mergeCell ref="FRP5:FRQ5"/>
    <mergeCell ref="FRR5:FRS5"/>
    <mergeCell ref="FRT5:FRU5"/>
    <mergeCell ref="FRV5:FRW5"/>
    <mergeCell ref="FRX5:FRY5"/>
    <mergeCell ref="FRF5:FRG5"/>
    <mergeCell ref="FRH5:FRI5"/>
    <mergeCell ref="FRJ5:FRK5"/>
    <mergeCell ref="FRL5:FRM5"/>
    <mergeCell ref="FRN5:FRO5"/>
    <mergeCell ref="FQV5:FQW5"/>
    <mergeCell ref="FQX5:FQY5"/>
    <mergeCell ref="FQZ5:FRA5"/>
    <mergeCell ref="FRB5:FRC5"/>
    <mergeCell ref="FRD5:FRE5"/>
    <mergeCell ref="FQL5:FQM5"/>
    <mergeCell ref="FQN5:FQO5"/>
    <mergeCell ref="FQP5:FQQ5"/>
    <mergeCell ref="FQR5:FQS5"/>
    <mergeCell ref="FQT5:FQU5"/>
    <mergeCell ref="FQB5:FQC5"/>
    <mergeCell ref="FQD5:FQE5"/>
    <mergeCell ref="FQF5:FQG5"/>
    <mergeCell ref="FQH5:FQI5"/>
    <mergeCell ref="FQJ5:FQK5"/>
    <mergeCell ref="FPR5:FPS5"/>
    <mergeCell ref="FPT5:FPU5"/>
    <mergeCell ref="FPV5:FPW5"/>
    <mergeCell ref="FPX5:FPY5"/>
    <mergeCell ref="FPZ5:FQA5"/>
    <mergeCell ref="FPH5:FPI5"/>
    <mergeCell ref="FPJ5:FPK5"/>
    <mergeCell ref="FPL5:FPM5"/>
    <mergeCell ref="FPN5:FPO5"/>
    <mergeCell ref="FPP5:FPQ5"/>
    <mergeCell ref="FOX5:FOY5"/>
    <mergeCell ref="FOZ5:FPA5"/>
    <mergeCell ref="FPB5:FPC5"/>
    <mergeCell ref="FPD5:FPE5"/>
    <mergeCell ref="FPF5:FPG5"/>
    <mergeCell ref="FON5:FOO5"/>
    <mergeCell ref="FOP5:FOQ5"/>
    <mergeCell ref="FOR5:FOS5"/>
    <mergeCell ref="FOT5:FOU5"/>
    <mergeCell ref="FOV5:FOW5"/>
    <mergeCell ref="FOD5:FOE5"/>
    <mergeCell ref="FOF5:FOG5"/>
    <mergeCell ref="FOH5:FOI5"/>
    <mergeCell ref="FOJ5:FOK5"/>
    <mergeCell ref="FOL5:FOM5"/>
    <mergeCell ref="FNT5:FNU5"/>
    <mergeCell ref="FNV5:FNW5"/>
    <mergeCell ref="FNX5:FNY5"/>
    <mergeCell ref="FNZ5:FOA5"/>
    <mergeCell ref="FOB5:FOC5"/>
    <mergeCell ref="FNJ5:FNK5"/>
    <mergeCell ref="FNL5:FNM5"/>
    <mergeCell ref="FNN5:FNO5"/>
    <mergeCell ref="FNP5:FNQ5"/>
    <mergeCell ref="FNR5:FNS5"/>
    <mergeCell ref="FMZ5:FNA5"/>
    <mergeCell ref="FNB5:FNC5"/>
    <mergeCell ref="FND5:FNE5"/>
    <mergeCell ref="FNF5:FNG5"/>
    <mergeCell ref="FNH5:FNI5"/>
    <mergeCell ref="FMP5:FMQ5"/>
    <mergeCell ref="FMR5:FMS5"/>
    <mergeCell ref="FMT5:FMU5"/>
    <mergeCell ref="FMV5:FMW5"/>
    <mergeCell ref="FMX5:FMY5"/>
    <mergeCell ref="FMF5:FMG5"/>
    <mergeCell ref="FMH5:FMI5"/>
    <mergeCell ref="FMJ5:FMK5"/>
    <mergeCell ref="FML5:FMM5"/>
    <mergeCell ref="FMN5:FMO5"/>
    <mergeCell ref="FLV5:FLW5"/>
    <mergeCell ref="FLX5:FLY5"/>
    <mergeCell ref="FLZ5:FMA5"/>
    <mergeCell ref="FMB5:FMC5"/>
    <mergeCell ref="FMD5:FME5"/>
    <mergeCell ref="FLL5:FLM5"/>
    <mergeCell ref="FLN5:FLO5"/>
    <mergeCell ref="FLP5:FLQ5"/>
    <mergeCell ref="FLR5:FLS5"/>
    <mergeCell ref="FLT5:FLU5"/>
    <mergeCell ref="FLB5:FLC5"/>
    <mergeCell ref="FLD5:FLE5"/>
    <mergeCell ref="FLF5:FLG5"/>
    <mergeCell ref="FLH5:FLI5"/>
    <mergeCell ref="FLJ5:FLK5"/>
    <mergeCell ref="FKR5:FKS5"/>
    <mergeCell ref="FKT5:FKU5"/>
    <mergeCell ref="FKV5:FKW5"/>
    <mergeCell ref="FKX5:FKY5"/>
    <mergeCell ref="FKZ5:FLA5"/>
    <mergeCell ref="FKH5:FKI5"/>
    <mergeCell ref="FKJ5:FKK5"/>
    <mergeCell ref="FKL5:FKM5"/>
    <mergeCell ref="FKN5:FKO5"/>
    <mergeCell ref="FKP5:FKQ5"/>
    <mergeCell ref="FJX5:FJY5"/>
    <mergeCell ref="FJZ5:FKA5"/>
    <mergeCell ref="FKB5:FKC5"/>
    <mergeCell ref="FKD5:FKE5"/>
    <mergeCell ref="FKF5:FKG5"/>
    <mergeCell ref="FJN5:FJO5"/>
    <mergeCell ref="FJP5:FJQ5"/>
    <mergeCell ref="FJR5:FJS5"/>
    <mergeCell ref="FJT5:FJU5"/>
    <mergeCell ref="FJV5:FJW5"/>
    <mergeCell ref="FJD5:FJE5"/>
    <mergeCell ref="FJF5:FJG5"/>
    <mergeCell ref="FJH5:FJI5"/>
    <mergeCell ref="FJJ5:FJK5"/>
    <mergeCell ref="FJL5:FJM5"/>
    <mergeCell ref="FIT5:FIU5"/>
    <mergeCell ref="FIV5:FIW5"/>
    <mergeCell ref="FIX5:FIY5"/>
    <mergeCell ref="FIZ5:FJA5"/>
    <mergeCell ref="FJB5:FJC5"/>
    <mergeCell ref="FIJ5:FIK5"/>
    <mergeCell ref="FIL5:FIM5"/>
    <mergeCell ref="FIN5:FIO5"/>
    <mergeCell ref="FIP5:FIQ5"/>
    <mergeCell ref="FIR5:FIS5"/>
    <mergeCell ref="FHZ5:FIA5"/>
    <mergeCell ref="FIB5:FIC5"/>
    <mergeCell ref="FID5:FIE5"/>
    <mergeCell ref="FIF5:FIG5"/>
    <mergeCell ref="FIH5:FII5"/>
    <mergeCell ref="FHP5:FHQ5"/>
    <mergeCell ref="FHR5:FHS5"/>
    <mergeCell ref="FHT5:FHU5"/>
    <mergeCell ref="FHV5:FHW5"/>
    <mergeCell ref="FHX5:FHY5"/>
    <mergeCell ref="FHF5:FHG5"/>
    <mergeCell ref="FHH5:FHI5"/>
    <mergeCell ref="FHJ5:FHK5"/>
    <mergeCell ref="FHL5:FHM5"/>
    <mergeCell ref="FHN5:FHO5"/>
    <mergeCell ref="FGV5:FGW5"/>
    <mergeCell ref="FGX5:FGY5"/>
    <mergeCell ref="FGZ5:FHA5"/>
    <mergeCell ref="FHB5:FHC5"/>
    <mergeCell ref="FHD5:FHE5"/>
    <mergeCell ref="FGL5:FGM5"/>
    <mergeCell ref="FGN5:FGO5"/>
    <mergeCell ref="FGP5:FGQ5"/>
    <mergeCell ref="FGR5:FGS5"/>
    <mergeCell ref="FGT5:FGU5"/>
    <mergeCell ref="FGB5:FGC5"/>
    <mergeCell ref="FGD5:FGE5"/>
    <mergeCell ref="FGF5:FGG5"/>
    <mergeCell ref="FGH5:FGI5"/>
    <mergeCell ref="FGJ5:FGK5"/>
    <mergeCell ref="FFR5:FFS5"/>
    <mergeCell ref="FFT5:FFU5"/>
    <mergeCell ref="FFV5:FFW5"/>
    <mergeCell ref="FFX5:FFY5"/>
    <mergeCell ref="FFZ5:FGA5"/>
    <mergeCell ref="FFH5:FFI5"/>
    <mergeCell ref="FFJ5:FFK5"/>
    <mergeCell ref="FFL5:FFM5"/>
    <mergeCell ref="FFN5:FFO5"/>
    <mergeCell ref="FFP5:FFQ5"/>
    <mergeCell ref="FEX5:FEY5"/>
    <mergeCell ref="FEZ5:FFA5"/>
    <mergeCell ref="FFB5:FFC5"/>
    <mergeCell ref="FFD5:FFE5"/>
    <mergeCell ref="FFF5:FFG5"/>
    <mergeCell ref="FEN5:FEO5"/>
    <mergeCell ref="FEP5:FEQ5"/>
    <mergeCell ref="FER5:FES5"/>
    <mergeCell ref="FET5:FEU5"/>
    <mergeCell ref="FEV5:FEW5"/>
    <mergeCell ref="FED5:FEE5"/>
    <mergeCell ref="FEF5:FEG5"/>
    <mergeCell ref="FEH5:FEI5"/>
    <mergeCell ref="FEJ5:FEK5"/>
    <mergeCell ref="FEL5:FEM5"/>
    <mergeCell ref="FDT5:FDU5"/>
    <mergeCell ref="FDV5:FDW5"/>
    <mergeCell ref="FDX5:FDY5"/>
    <mergeCell ref="FDZ5:FEA5"/>
    <mergeCell ref="FEB5:FEC5"/>
    <mergeCell ref="FDJ5:FDK5"/>
    <mergeCell ref="FDL5:FDM5"/>
    <mergeCell ref="FDN5:FDO5"/>
    <mergeCell ref="FDP5:FDQ5"/>
    <mergeCell ref="FDR5:FDS5"/>
    <mergeCell ref="FCZ5:FDA5"/>
    <mergeCell ref="FDB5:FDC5"/>
    <mergeCell ref="FDD5:FDE5"/>
    <mergeCell ref="FDF5:FDG5"/>
    <mergeCell ref="FDH5:FDI5"/>
    <mergeCell ref="FCP5:FCQ5"/>
    <mergeCell ref="FCR5:FCS5"/>
    <mergeCell ref="FCT5:FCU5"/>
    <mergeCell ref="FCV5:FCW5"/>
    <mergeCell ref="FCX5:FCY5"/>
    <mergeCell ref="FCF5:FCG5"/>
    <mergeCell ref="FCH5:FCI5"/>
    <mergeCell ref="FCJ5:FCK5"/>
    <mergeCell ref="FCL5:FCM5"/>
    <mergeCell ref="FCN5:FCO5"/>
    <mergeCell ref="FBV5:FBW5"/>
    <mergeCell ref="FBX5:FBY5"/>
    <mergeCell ref="FBZ5:FCA5"/>
    <mergeCell ref="FCB5:FCC5"/>
    <mergeCell ref="FCD5:FCE5"/>
    <mergeCell ref="FBL5:FBM5"/>
    <mergeCell ref="FBN5:FBO5"/>
    <mergeCell ref="FBP5:FBQ5"/>
    <mergeCell ref="FBR5:FBS5"/>
    <mergeCell ref="FBT5:FBU5"/>
    <mergeCell ref="FBB5:FBC5"/>
    <mergeCell ref="FBD5:FBE5"/>
    <mergeCell ref="FBF5:FBG5"/>
    <mergeCell ref="FBH5:FBI5"/>
    <mergeCell ref="FBJ5:FBK5"/>
    <mergeCell ref="FAR5:FAS5"/>
    <mergeCell ref="FAT5:FAU5"/>
    <mergeCell ref="FAV5:FAW5"/>
    <mergeCell ref="FAX5:FAY5"/>
    <mergeCell ref="FAZ5:FBA5"/>
    <mergeCell ref="FAH5:FAI5"/>
    <mergeCell ref="FAJ5:FAK5"/>
    <mergeCell ref="FAL5:FAM5"/>
    <mergeCell ref="FAN5:FAO5"/>
    <mergeCell ref="FAP5:FAQ5"/>
    <mergeCell ref="EZX5:EZY5"/>
    <mergeCell ref="EZZ5:FAA5"/>
    <mergeCell ref="FAB5:FAC5"/>
    <mergeCell ref="FAD5:FAE5"/>
    <mergeCell ref="FAF5:FAG5"/>
    <mergeCell ref="EZN5:EZO5"/>
    <mergeCell ref="EZP5:EZQ5"/>
    <mergeCell ref="EZR5:EZS5"/>
    <mergeCell ref="EZT5:EZU5"/>
    <mergeCell ref="EZV5:EZW5"/>
    <mergeCell ref="EZD5:EZE5"/>
    <mergeCell ref="EZF5:EZG5"/>
    <mergeCell ref="EZH5:EZI5"/>
    <mergeCell ref="EZJ5:EZK5"/>
    <mergeCell ref="EZL5:EZM5"/>
    <mergeCell ref="EYT5:EYU5"/>
    <mergeCell ref="EYV5:EYW5"/>
    <mergeCell ref="EYX5:EYY5"/>
    <mergeCell ref="EYZ5:EZA5"/>
    <mergeCell ref="EZB5:EZC5"/>
    <mergeCell ref="EYJ5:EYK5"/>
    <mergeCell ref="EYL5:EYM5"/>
    <mergeCell ref="EYN5:EYO5"/>
    <mergeCell ref="EYP5:EYQ5"/>
    <mergeCell ref="EYR5:EYS5"/>
    <mergeCell ref="EXZ5:EYA5"/>
    <mergeCell ref="EYB5:EYC5"/>
    <mergeCell ref="EYD5:EYE5"/>
    <mergeCell ref="EYF5:EYG5"/>
    <mergeCell ref="EYH5:EYI5"/>
    <mergeCell ref="EXP5:EXQ5"/>
    <mergeCell ref="EXR5:EXS5"/>
    <mergeCell ref="EXT5:EXU5"/>
    <mergeCell ref="EXV5:EXW5"/>
    <mergeCell ref="EXX5:EXY5"/>
    <mergeCell ref="EXF5:EXG5"/>
    <mergeCell ref="EXH5:EXI5"/>
    <mergeCell ref="EXJ5:EXK5"/>
    <mergeCell ref="EXL5:EXM5"/>
    <mergeCell ref="EXN5:EXO5"/>
    <mergeCell ref="EWV5:EWW5"/>
    <mergeCell ref="EWX5:EWY5"/>
    <mergeCell ref="EWZ5:EXA5"/>
    <mergeCell ref="EXB5:EXC5"/>
    <mergeCell ref="EXD5:EXE5"/>
    <mergeCell ref="EWL5:EWM5"/>
    <mergeCell ref="EWN5:EWO5"/>
    <mergeCell ref="EWP5:EWQ5"/>
    <mergeCell ref="EWR5:EWS5"/>
    <mergeCell ref="EWT5:EWU5"/>
    <mergeCell ref="EWB5:EWC5"/>
    <mergeCell ref="EWD5:EWE5"/>
    <mergeCell ref="EWF5:EWG5"/>
    <mergeCell ref="EWH5:EWI5"/>
    <mergeCell ref="EWJ5:EWK5"/>
    <mergeCell ref="EVR5:EVS5"/>
    <mergeCell ref="EVT5:EVU5"/>
    <mergeCell ref="EVV5:EVW5"/>
    <mergeCell ref="EVX5:EVY5"/>
    <mergeCell ref="EVZ5:EWA5"/>
    <mergeCell ref="EVH5:EVI5"/>
    <mergeCell ref="EVJ5:EVK5"/>
    <mergeCell ref="EVL5:EVM5"/>
    <mergeCell ref="EVN5:EVO5"/>
    <mergeCell ref="EVP5:EVQ5"/>
    <mergeCell ref="EUX5:EUY5"/>
    <mergeCell ref="EUZ5:EVA5"/>
    <mergeCell ref="EVB5:EVC5"/>
    <mergeCell ref="EVD5:EVE5"/>
    <mergeCell ref="EVF5:EVG5"/>
    <mergeCell ref="EUN5:EUO5"/>
    <mergeCell ref="EUP5:EUQ5"/>
    <mergeCell ref="EUR5:EUS5"/>
    <mergeCell ref="EUT5:EUU5"/>
    <mergeCell ref="EUV5:EUW5"/>
    <mergeCell ref="EUD5:EUE5"/>
    <mergeCell ref="EUF5:EUG5"/>
    <mergeCell ref="EUH5:EUI5"/>
    <mergeCell ref="EUJ5:EUK5"/>
    <mergeCell ref="EUL5:EUM5"/>
    <mergeCell ref="ETT5:ETU5"/>
    <mergeCell ref="ETV5:ETW5"/>
    <mergeCell ref="ETX5:ETY5"/>
    <mergeCell ref="ETZ5:EUA5"/>
    <mergeCell ref="EUB5:EUC5"/>
    <mergeCell ref="ETJ5:ETK5"/>
    <mergeCell ref="ETL5:ETM5"/>
    <mergeCell ref="ETN5:ETO5"/>
    <mergeCell ref="ETP5:ETQ5"/>
    <mergeCell ref="ETR5:ETS5"/>
    <mergeCell ref="ESZ5:ETA5"/>
    <mergeCell ref="ETB5:ETC5"/>
    <mergeCell ref="ETD5:ETE5"/>
    <mergeCell ref="ETF5:ETG5"/>
    <mergeCell ref="ETH5:ETI5"/>
    <mergeCell ref="ESP5:ESQ5"/>
    <mergeCell ref="ESR5:ESS5"/>
    <mergeCell ref="EST5:ESU5"/>
    <mergeCell ref="ESV5:ESW5"/>
    <mergeCell ref="ESX5:ESY5"/>
    <mergeCell ref="ESF5:ESG5"/>
    <mergeCell ref="ESH5:ESI5"/>
    <mergeCell ref="ESJ5:ESK5"/>
    <mergeCell ref="ESL5:ESM5"/>
    <mergeCell ref="ESN5:ESO5"/>
    <mergeCell ref="ERV5:ERW5"/>
    <mergeCell ref="ERX5:ERY5"/>
    <mergeCell ref="ERZ5:ESA5"/>
    <mergeCell ref="ESB5:ESC5"/>
    <mergeCell ref="ESD5:ESE5"/>
    <mergeCell ref="ERL5:ERM5"/>
    <mergeCell ref="ERN5:ERO5"/>
    <mergeCell ref="ERP5:ERQ5"/>
    <mergeCell ref="ERR5:ERS5"/>
    <mergeCell ref="ERT5:ERU5"/>
    <mergeCell ref="ERB5:ERC5"/>
    <mergeCell ref="ERD5:ERE5"/>
    <mergeCell ref="ERF5:ERG5"/>
    <mergeCell ref="ERH5:ERI5"/>
    <mergeCell ref="ERJ5:ERK5"/>
    <mergeCell ref="EQR5:EQS5"/>
    <mergeCell ref="EQT5:EQU5"/>
    <mergeCell ref="EQV5:EQW5"/>
    <mergeCell ref="EQX5:EQY5"/>
    <mergeCell ref="EQZ5:ERA5"/>
    <mergeCell ref="EQH5:EQI5"/>
    <mergeCell ref="EQJ5:EQK5"/>
    <mergeCell ref="EQL5:EQM5"/>
    <mergeCell ref="EQN5:EQO5"/>
    <mergeCell ref="EQP5:EQQ5"/>
    <mergeCell ref="EPX5:EPY5"/>
    <mergeCell ref="EPZ5:EQA5"/>
    <mergeCell ref="EQB5:EQC5"/>
    <mergeCell ref="EQD5:EQE5"/>
    <mergeCell ref="EQF5:EQG5"/>
    <mergeCell ref="EPN5:EPO5"/>
    <mergeCell ref="EPP5:EPQ5"/>
    <mergeCell ref="EPR5:EPS5"/>
    <mergeCell ref="EPT5:EPU5"/>
    <mergeCell ref="EPV5:EPW5"/>
    <mergeCell ref="EPD5:EPE5"/>
    <mergeCell ref="EPF5:EPG5"/>
    <mergeCell ref="EPH5:EPI5"/>
    <mergeCell ref="EPJ5:EPK5"/>
    <mergeCell ref="EPL5:EPM5"/>
    <mergeCell ref="EOT5:EOU5"/>
    <mergeCell ref="EOV5:EOW5"/>
    <mergeCell ref="EOX5:EOY5"/>
    <mergeCell ref="EOZ5:EPA5"/>
    <mergeCell ref="EPB5:EPC5"/>
    <mergeCell ref="EOJ5:EOK5"/>
    <mergeCell ref="EOL5:EOM5"/>
    <mergeCell ref="EON5:EOO5"/>
    <mergeCell ref="EOP5:EOQ5"/>
    <mergeCell ref="EOR5:EOS5"/>
    <mergeCell ref="ENZ5:EOA5"/>
    <mergeCell ref="EOB5:EOC5"/>
    <mergeCell ref="EOD5:EOE5"/>
    <mergeCell ref="EOF5:EOG5"/>
    <mergeCell ref="EOH5:EOI5"/>
    <mergeCell ref="ENP5:ENQ5"/>
    <mergeCell ref="ENR5:ENS5"/>
    <mergeCell ref="ENT5:ENU5"/>
    <mergeCell ref="ENV5:ENW5"/>
    <mergeCell ref="ENX5:ENY5"/>
    <mergeCell ref="ENF5:ENG5"/>
    <mergeCell ref="ENH5:ENI5"/>
    <mergeCell ref="ENJ5:ENK5"/>
    <mergeCell ref="ENL5:ENM5"/>
    <mergeCell ref="ENN5:ENO5"/>
    <mergeCell ref="EMV5:EMW5"/>
    <mergeCell ref="EMX5:EMY5"/>
    <mergeCell ref="EMZ5:ENA5"/>
    <mergeCell ref="ENB5:ENC5"/>
    <mergeCell ref="END5:ENE5"/>
    <mergeCell ref="EML5:EMM5"/>
    <mergeCell ref="EMN5:EMO5"/>
    <mergeCell ref="EMP5:EMQ5"/>
    <mergeCell ref="EMR5:EMS5"/>
    <mergeCell ref="EMT5:EMU5"/>
    <mergeCell ref="EMB5:EMC5"/>
    <mergeCell ref="EMD5:EME5"/>
    <mergeCell ref="EMF5:EMG5"/>
    <mergeCell ref="EMH5:EMI5"/>
    <mergeCell ref="EMJ5:EMK5"/>
    <mergeCell ref="ELR5:ELS5"/>
    <mergeCell ref="ELT5:ELU5"/>
    <mergeCell ref="ELV5:ELW5"/>
    <mergeCell ref="ELX5:ELY5"/>
    <mergeCell ref="ELZ5:EMA5"/>
    <mergeCell ref="ELH5:ELI5"/>
    <mergeCell ref="ELJ5:ELK5"/>
    <mergeCell ref="ELL5:ELM5"/>
    <mergeCell ref="ELN5:ELO5"/>
    <mergeCell ref="ELP5:ELQ5"/>
    <mergeCell ref="EKX5:EKY5"/>
    <mergeCell ref="EKZ5:ELA5"/>
    <mergeCell ref="ELB5:ELC5"/>
    <mergeCell ref="ELD5:ELE5"/>
    <mergeCell ref="ELF5:ELG5"/>
    <mergeCell ref="EKN5:EKO5"/>
    <mergeCell ref="EKP5:EKQ5"/>
    <mergeCell ref="EKR5:EKS5"/>
    <mergeCell ref="EKT5:EKU5"/>
    <mergeCell ref="EKV5:EKW5"/>
    <mergeCell ref="EKD5:EKE5"/>
    <mergeCell ref="EKF5:EKG5"/>
    <mergeCell ref="EKH5:EKI5"/>
    <mergeCell ref="EKJ5:EKK5"/>
    <mergeCell ref="EKL5:EKM5"/>
    <mergeCell ref="EJT5:EJU5"/>
    <mergeCell ref="EJV5:EJW5"/>
    <mergeCell ref="EJX5:EJY5"/>
    <mergeCell ref="EJZ5:EKA5"/>
    <mergeCell ref="EKB5:EKC5"/>
    <mergeCell ref="EJJ5:EJK5"/>
    <mergeCell ref="EJL5:EJM5"/>
    <mergeCell ref="EJN5:EJO5"/>
    <mergeCell ref="EJP5:EJQ5"/>
    <mergeCell ref="EJR5:EJS5"/>
    <mergeCell ref="EIZ5:EJA5"/>
    <mergeCell ref="EJB5:EJC5"/>
    <mergeCell ref="EJD5:EJE5"/>
    <mergeCell ref="EJF5:EJG5"/>
    <mergeCell ref="EJH5:EJI5"/>
    <mergeCell ref="EIP5:EIQ5"/>
    <mergeCell ref="EIR5:EIS5"/>
    <mergeCell ref="EIT5:EIU5"/>
    <mergeCell ref="EIV5:EIW5"/>
    <mergeCell ref="EIX5:EIY5"/>
    <mergeCell ref="EIF5:EIG5"/>
    <mergeCell ref="EIH5:EII5"/>
    <mergeCell ref="EIJ5:EIK5"/>
    <mergeCell ref="EIL5:EIM5"/>
    <mergeCell ref="EIN5:EIO5"/>
    <mergeCell ref="EHV5:EHW5"/>
    <mergeCell ref="EHX5:EHY5"/>
    <mergeCell ref="EHZ5:EIA5"/>
    <mergeCell ref="EIB5:EIC5"/>
    <mergeCell ref="EID5:EIE5"/>
    <mergeCell ref="EHL5:EHM5"/>
    <mergeCell ref="EHN5:EHO5"/>
    <mergeCell ref="EHP5:EHQ5"/>
    <mergeCell ref="EHR5:EHS5"/>
    <mergeCell ref="EHT5:EHU5"/>
    <mergeCell ref="EHB5:EHC5"/>
    <mergeCell ref="EHD5:EHE5"/>
    <mergeCell ref="EHF5:EHG5"/>
    <mergeCell ref="EHH5:EHI5"/>
    <mergeCell ref="EHJ5:EHK5"/>
    <mergeCell ref="EGR5:EGS5"/>
    <mergeCell ref="EGT5:EGU5"/>
    <mergeCell ref="EGV5:EGW5"/>
    <mergeCell ref="EGX5:EGY5"/>
    <mergeCell ref="EGZ5:EHA5"/>
    <mergeCell ref="EGH5:EGI5"/>
    <mergeCell ref="EGJ5:EGK5"/>
    <mergeCell ref="EGL5:EGM5"/>
    <mergeCell ref="EGN5:EGO5"/>
    <mergeCell ref="EGP5:EGQ5"/>
    <mergeCell ref="EFX5:EFY5"/>
    <mergeCell ref="EFZ5:EGA5"/>
    <mergeCell ref="EGB5:EGC5"/>
    <mergeCell ref="EGD5:EGE5"/>
    <mergeCell ref="EGF5:EGG5"/>
    <mergeCell ref="EFN5:EFO5"/>
    <mergeCell ref="EFP5:EFQ5"/>
    <mergeCell ref="EFR5:EFS5"/>
    <mergeCell ref="EFT5:EFU5"/>
    <mergeCell ref="EFV5:EFW5"/>
    <mergeCell ref="EFD5:EFE5"/>
    <mergeCell ref="EFF5:EFG5"/>
    <mergeCell ref="EFH5:EFI5"/>
    <mergeCell ref="EFJ5:EFK5"/>
    <mergeCell ref="EFL5:EFM5"/>
    <mergeCell ref="EET5:EEU5"/>
    <mergeCell ref="EEV5:EEW5"/>
    <mergeCell ref="EEX5:EEY5"/>
    <mergeCell ref="EEZ5:EFA5"/>
    <mergeCell ref="EFB5:EFC5"/>
    <mergeCell ref="EEJ5:EEK5"/>
    <mergeCell ref="EEL5:EEM5"/>
    <mergeCell ref="EEN5:EEO5"/>
    <mergeCell ref="EEP5:EEQ5"/>
    <mergeCell ref="EER5:EES5"/>
    <mergeCell ref="EDZ5:EEA5"/>
    <mergeCell ref="EEB5:EEC5"/>
    <mergeCell ref="EED5:EEE5"/>
    <mergeCell ref="EEF5:EEG5"/>
    <mergeCell ref="EEH5:EEI5"/>
    <mergeCell ref="EDP5:EDQ5"/>
    <mergeCell ref="EDR5:EDS5"/>
    <mergeCell ref="EDT5:EDU5"/>
    <mergeCell ref="EDV5:EDW5"/>
    <mergeCell ref="EDX5:EDY5"/>
    <mergeCell ref="EDF5:EDG5"/>
    <mergeCell ref="EDH5:EDI5"/>
    <mergeCell ref="EDJ5:EDK5"/>
    <mergeCell ref="EDL5:EDM5"/>
    <mergeCell ref="EDN5:EDO5"/>
    <mergeCell ref="ECV5:ECW5"/>
    <mergeCell ref="ECX5:ECY5"/>
    <mergeCell ref="ECZ5:EDA5"/>
    <mergeCell ref="EDB5:EDC5"/>
    <mergeCell ref="EDD5:EDE5"/>
    <mergeCell ref="ECL5:ECM5"/>
    <mergeCell ref="ECN5:ECO5"/>
    <mergeCell ref="ECP5:ECQ5"/>
    <mergeCell ref="ECR5:ECS5"/>
    <mergeCell ref="ECT5:ECU5"/>
    <mergeCell ref="ECB5:ECC5"/>
    <mergeCell ref="ECD5:ECE5"/>
    <mergeCell ref="ECF5:ECG5"/>
    <mergeCell ref="ECH5:ECI5"/>
    <mergeCell ref="ECJ5:ECK5"/>
    <mergeCell ref="EBR5:EBS5"/>
    <mergeCell ref="EBT5:EBU5"/>
    <mergeCell ref="EBV5:EBW5"/>
    <mergeCell ref="EBX5:EBY5"/>
    <mergeCell ref="EBZ5:ECA5"/>
    <mergeCell ref="EBH5:EBI5"/>
    <mergeCell ref="EBJ5:EBK5"/>
    <mergeCell ref="EBL5:EBM5"/>
    <mergeCell ref="EBN5:EBO5"/>
    <mergeCell ref="EBP5:EBQ5"/>
    <mergeCell ref="EAX5:EAY5"/>
    <mergeCell ref="EAZ5:EBA5"/>
    <mergeCell ref="EBB5:EBC5"/>
    <mergeCell ref="EBD5:EBE5"/>
    <mergeCell ref="EBF5:EBG5"/>
    <mergeCell ref="EAN5:EAO5"/>
    <mergeCell ref="EAP5:EAQ5"/>
    <mergeCell ref="EAR5:EAS5"/>
    <mergeCell ref="EAT5:EAU5"/>
    <mergeCell ref="EAV5:EAW5"/>
    <mergeCell ref="EAD5:EAE5"/>
    <mergeCell ref="EAF5:EAG5"/>
    <mergeCell ref="EAH5:EAI5"/>
    <mergeCell ref="EAJ5:EAK5"/>
    <mergeCell ref="EAL5:EAM5"/>
    <mergeCell ref="DZT5:DZU5"/>
    <mergeCell ref="DZV5:DZW5"/>
    <mergeCell ref="DZX5:DZY5"/>
    <mergeCell ref="DZZ5:EAA5"/>
    <mergeCell ref="EAB5:EAC5"/>
    <mergeCell ref="DZJ5:DZK5"/>
    <mergeCell ref="DZL5:DZM5"/>
    <mergeCell ref="DZN5:DZO5"/>
    <mergeCell ref="DZP5:DZQ5"/>
    <mergeCell ref="DZR5:DZS5"/>
    <mergeCell ref="DYZ5:DZA5"/>
    <mergeCell ref="DZB5:DZC5"/>
    <mergeCell ref="DZD5:DZE5"/>
    <mergeCell ref="DZF5:DZG5"/>
    <mergeCell ref="DZH5:DZI5"/>
    <mergeCell ref="DYP5:DYQ5"/>
    <mergeCell ref="DYR5:DYS5"/>
    <mergeCell ref="DYT5:DYU5"/>
    <mergeCell ref="DYV5:DYW5"/>
    <mergeCell ref="DYX5:DYY5"/>
    <mergeCell ref="DYF5:DYG5"/>
    <mergeCell ref="DYH5:DYI5"/>
    <mergeCell ref="DYJ5:DYK5"/>
    <mergeCell ref="DYL5:DYM5"/>
    <mergeCell ref="DYN5:DYO5"/>
    <mergeCell ref="DXV5:DXW5"/>
    <mergeCell ref="DXX5:DXY5"/>
    <mergeCell ref="DXZ5:DYA5"/>
    <mergeCell ref="DYB5:DYC5"/>
    <mergeCell ref="DYD5:DYE5"/>
    <mergeCell ref="DXL5:DXM5"/>
    <mergeCell ref="DXN5:DXO5"/>
    <mergeCell ref="DXP5:DXQ5"/>
    <mergeCell ref="DXR5:DXS5"/>
    <mergeCell ref="DXT5:DXU5"/>
    <mergeCell ref="DXB5:DXC5"/>
    <mergeCell ref="DXD5:DXE5"/>
    <mergeCell ref="DXF5:DXG5"/>
    <mergeCell ref="DXH5:DXI5"/>
    <mergeCell ref="DXJ5:DXK5"/>
    <mergeCell ref="DWR5:DWS5"/>
    <mergeCell ref="DWT5:DWU5"/>
    <mergeCell ref="DWV5:DWW5"/>
    <mergeCell ref="DWX5:DWY5"/>
    <mergeCell ref="DWZ5:DXA5"/>
    <mergeCell ref="DWH5:DWI5"/>
    <mergeCell ref="DWJ5:DWK5"/>
    <mergeCell ref="DWL5:DWM5"/>
    <mergeCell ref="DWN5:DWO5"/>
    <mergeCell ref="DWP5:DWQ5"/>
    <mergeCell ref="DVX5:DVY5"/>
    <mergeCell ref="DVZ5:DWA5"/>
    <mergeCell ref="DWB5:DWC5"/>
    <mergeCell ref="DWD5:DWE5"/>
    <mergeCell ref="DWF5:DWG5"/>
    <mergeCell ref="DVN5:DVO5"/>
    <mergeCell ref="DVP5:DVQ5"/>
    <mergeCell ref="DVR5:DVS5"/>
    <mergeCell ref="DVT5:DVU5"/>
    <mergeCell ref="DVV5:DVW5"/>
    <mergeCell ref="DVD5:DVE5"/>
    <mergeCell ref="DVF5:DVG5"/>
    <mergeCell ref="DVH5:DVI5"/>
    <mergeCell ref="DVJ5:DVK5"/>
    <mergeCell ref="DVL5:DVM5"/>
    <mergeCell ref="DUT5:DUU5"/>
    <mergeCell ref="DUV5:DUW5"/>
    <mergeCell ref="DUX5:DUY5"/>
    <mergeCell ref="DUZ5:DVA5"/>
    <mergeCell ref="DVB5:DVC5"/>
    <mergeCell ref="DUJ5:DUK5"/>
    <mergeCell ref="DUL5:DUM5"/>
    <mergeCell ref="DUN5:DUO5"/>
    <mergeCell ref="DUP5:DUQ5"/>
    <mergeCell ref="DUR5:DUS5"/>
    <mergeCell ref="DTZ5:DUA5"/>
    <mergeCell ref="DUB5:DUC5"/>
    <mergeCell ref="DUD5:DUE5"/>
    <mergeCell ref="DUF5:DUG5"/>
    <mergeCell ref="DUH5:DUI5"/>
    <mergeCell ref="DTP5:DTQ5"/>
    <mergeCell ref="DTR5:DTS5"/>
    <mergeCell ref="DTT5:DTU5"/>
    <mergeCell ref="DTV5:DTW5"/>
    <mergeCell ref="DTX5:DTY5"/>
    <mergeCell ref="DTF5:DTG5"/>
    <mergeCell ref="DTH5:DTI5"/>
    <mergeCell ref="DTJ5:DTK5"/>
    <mergeCell ref="DTL5:DTM5"/>
    <mergeCell ref="DTN5:DTO5"/>
    <mergeCell ref="DSV5:DSW5"/>
    <mergeCell ref="DSX5:DSY5"/>
    <mergeCell ref="DSZ5:DTA5"/>
    <mergeCell ref="DTB5:DTC5"/>
    <mergeCell ref="DTD5:DTE5"/>
    <mergeCell ref="DSL5:DSM5"/>
    <mergeCell ref="DSN5:DSO5"/>
    <mergeCell ref="DSP5:DSQ5"/>
    <mergeCell ref="DSR5:DSS5"/>
    <mergeCell ref="DST5:DSU5"/>
    <mergeCell ref="DSB5:DSC5"/>
    <mergeCell ref="DSD5:DSE5"/>
    <mergeCell ref="DSF5:DSG5"/>
    <mergeCell ref="DSH5:DSI5"/>
    <mergeCell ref="DSJ5:DSK5"/>
    <mergeCell ref="DRR5:DRS5"/>
    <mergeCell ref="DRT5:DRU5"/>
    <mergeCell ref="DRV5:DRW5"/>
    <mergeCell ref="DRX5:DRY5"/>
    <mergeCell ref="DRZ5:DSA5"/>
    <mergeCell ref="DRH5:DRI5"/>
    <mergeCell ref="DRJ5:DRK5"/>
    <mergeCell ref="DRL5:DRM5"/>
    <mergeCell ref="DRN5:DRO5"/>
    <mergeCell ref="DRP5:DRQ5"/>
    <mergeCell ref="DQX5:DQY5"/>
    <mergeCell ref="DQZ5:DRA5"/>
    <mergeCell ref="DRB5:DRC5"/>
    <mergeCell ref="DRD5:DRE5"/>
    <mergeCell ref="DRF5:DRG5"/>
    <mergeCell ref="DQN5:DQO5"/>
    <mergeCell ref="DQP5:DQQ5"/>
    <mergeCell ref="DQR5:DQS5"/>
    <mergeCell ref="DQT5:DQU5"/>
    <mergeCell ref="DQV5:DQW5"/>
    <mergeCell ref="DQD5:DQE5"/>
    <mergeCell ref="DQF5:DQG5"/>
    <mergeCell ref="DQH5:DQI5"/>
    <mergeCell ref="DQJ5:DQK5"/>
    <mergeCell ref="DQL5:DQM5"/>
    <mergeCell ref="DPT5:DPU5"/>
    <mergeCell ref="DPV5:DPW5"/>
    <mergeCell ref="DPX5:DPY5"/>
    <mergeCell ref="DPZ5:DQA5"/>
    <mergeCell ref="DQB5:DQC5"/>
    <mergeCell ref="DPJ5:DPK5"/>
    <mergeCell ref="DPL5:DPM5"/>
    <mergeCell ref="DPN5:DPO5"/>
    <mergeCell ref="DPP5:DPQ5"/>
    <mergeCell ref="DPR5:DPS5"/>
    <mergeCell ref="DOZ5:DPA5"/>
    <mergeCell ref="DPB5:DPC5"/>
    <mergeCell ref="DPD5:DPE5"/>
    <mergeCell ref="DPF5:DPG5"/>
    <mergeCell ref="DPH5:DPI5"/>
    <mergeCell ref="DOP5:DOQ5"/>
    <mergeCell ref="DOR5:DOS5"/>
    <mergeCell ref="DOT5:DOU5"/>
    <mergeCell ref="DOV5:DOW5"/>
    <mergeCell ref="DOX5:DOY5"/>
    <mergeCell ref="DOF5:DOG5"/>
    <mergeCell ref="DOH5:DOI5"/>
    <mergeCell ref="DOJ5:DOK5"/>
    <mergeCell ref="DOL5:DOM5"/>
    <mergeCell ref="DON5:DOO5"/>
    <mergeCell ref="DNV5:DNW5"/>
    <mergeCell ref="DNX5:DNY5"/>
    <mergeCell ref="DNZ5:DOA5"/>
    <mergeCell ref="DOB5:DOC5"/>
    <mergeCell ref="DOD5:DOE5"/>
    <mergeCell ref="DNL5:DNM5"/>
    <mergeCell ref="DNN5:DNO5"/>
    <mergeCell ref="DNP5:DNQ5"/>
    <mergeCell ref="DNR5:DNS5"/>
    <mergeCell ref="DNT5:DNU5"/>
    <mergeCell ref="DNB5:DNC5"/>
    <mergeCell ref="DND5:DNE5"/>
    <mergeCell ref="DNF5:DNG5"/>
    <mergeCell ref="DNH5:DNI5"/>
    <mergeCell ref="DNJ5:DNK5"/>
    <mergeCell ref="DMR5:DMS5"/>
    <mergeCell ref="DMT5:DMU5"/>
    <mergeCell ref="DMV5:DMW5"/>
    <mergeCell ref="DMX5:DMY5"/>
    <mergeCell ref="DMZ5:DNA5"/>
    <mergeCell ref="DMH5:DMI5"/>
    <mergeCell ref="DMJ5:DMK5"/>
    <mergeCell ref="DML5:DMM5"/>
    <mergeCell ref="DMN5:DMO5"/>
    <mergeCell ref="DMP5:DMQ5"/>
    <mergeCell ref="DLX5:DLY5"/>
    <mergeCell ref="DLZ5:DMA5"/>
    <mergeCell ref="DMB5:DMC5"/>
    <mergeCell ref="DMD5:DME5"/>
    <mergeCell ref="DMF5:DMG5"/>
    <mergeCell ref="DLN5:DLO5"/>
    <mergeCell ref="DLP5:DLQ5"/>
    <mergeCell ref="DLR5:DLS5"/>
    <mergeCell ref="DLT5:DLU5"/>
    <mergeCell ref="DLV5:DLW5"/>
    <mergeCell ref="DLD5:DLE5"/>
    <mergeCell ref="DLF5:DLG5"/>
    <mergeCell ref="DLH5:DLI5"/>
    <mergeCell ref="DLJ5:DLK5"/>
    <mergeCell ref="DLL5:DLM5"/>
    <mergeCell ref="DKT5:DKU5"/>
    <mergeCell ref="DKV5:DKW5"/>
    <mergeCell ref="DKX5:DKY5"/>
    <mergeCell ref="DKZ5:DLA5"/>
    <mergeCell ref="DLB5:DLC5"/>
    <mergeCell ref="DKJ5:DKK5"/>
    <mergeCell ref="DKL5:DKM5"/>
    <mergeCell ref="DKN5:DKO5"/>
    <mergeCell ref="DKP5:DKQ5"/>
    <mergeCell ref="DKR5:DKS5"/>
    <mergeCell ref="DJZ5:DKA5"/>
    <mergeCell ref="DKB5:DKC5"/>
    <mergeCell ref="DKD5:DKE5"/>
    <mergeCell ref="DKF5:DKG5"/>
    <mergeCell ref="DKH5:DKI5"/>
    <mergeCell ref="DJP5:DJQ5"/>
    <mergeCell ref="DJR5:DJS5"/>
    <mergeCell ref="DJT5:DJU5"/>
    <mergeCell ref="DJV5:DJW5"/>
    <mergeCell ref="DJX5:DJY5"/>
    <mergeCell ref="DJF5:DJG5"/>
    <mergeCell ref="DJH5:DJI5"/>
    <mergeCell ref="DJJ5:DJK5"/>
    <mergeCell ref="DJL5:DJM5"/>
    <mergeCell ref="DJN5:DJO5"/>
    <mergeCell ref="DIV5:DIW5"/>
    <mergeCell ref="DIX5:DIY5"/>
    <mergeCell ref="DIZ5:DJA5"/>
    <mergeCell ref="DJB5:DJC5"/>
    <mergeCell ref="DJD5:DJE5"/>
    <mergeCell ref="DIL5:DIM5"/>
    <mergeCell ref="DIN5:DIO5"/>
    <mergeCell ref="DIP5:DIQ5"/>
    <mergeCell ref="DIR5:DIS5"/>
    <mergeCell ref="DIT5:DIU5"/>
    <mergeCell ref="DIB5:DIC5"/>
    <mergeCell ref="DID5:DIE5"/>
    <mergeCell ref="DIF5:DIG5"/>
    <mergeCell ref="DIH5:DII5"/>
    <mergeCell ref="DIJ5:DIK5"/>
    <mergeCell ref="DHR5:DHS5"/>
    <mergeCell ref="DHT5:DHU5"/>
    <mergeCell ref="DHV5:DHW5"/>
    <mergeCell ref="DHX5:DHY5"/>
    <mergeCell ref="DHZ5:DIA5"/>
    <mergeCell ref="DHH5:DHI5"/>
    <mergeCell ref="DHJ5:DHK5"/>
    <mergeCell ref="DHL5:DHM5"/>
    <mergeCell ref="DHN5:DHO5"/>
    <mergeCell ref="DHP5:DHQ5"/>
    <mergeCell ref="DGX5:DGY5"/>
    <mergeCell ref="DGZ5:DHA5"/>
    <mergeCell ref="DHB5:DHC5"/>
    <mergeCell ref="DHD5:DHE5"/>
    <mergeCell ref="DHF5:DHG5"/>
    <mergeCell ref="DGN5:DGO5"/>
    <mergeCell ref="DGP5:DGQ5"/>
    <mergeCell ref="DGR5:DGS5"/>
    <mergeCell ref="DGT5:DGU5"/>
    <mergeCell ref="DGV5:DGW5"/>
    <mergeCell ref="DGD5:DGE5"/>
    <mergeCell ref="DGF5:DGG5"/>
    <mergeCell ref="DGH5:DGI5"/>
    <mergeCell ref="DGJ5:DGK5"/>
    <mergeCell ref="DGL5:DGM5"/>
    <mergeCell ref="DFT5:DFU5"/>
    <mergeCell ref="DFV5:DFW5"/>
    <mergeCell ref="DFX5:DFY5"/>
    <mergeCell ref="DFZ5:DGA5"/>
    <mergeCell ref="DGB5:DGC5"/>
    <mergeCell ref="DFJ5:DFK5"/>
    <mergeCell ref="DFL5:DFM5"/>
    <mergeCell ref="DFN5:DFO5"/>
    <mergeCell ref="DFP5:DFQ5"/>
    <mergeCell ref="DFR5:DFS5"/>
    <mergeCell ref="DEZ5:DFA5"/>
    <mergeCell ref="DFB5:DFC5"/>
    <mergeCell ref="DFD5:DFE5"/>
    <mergeCell ref="DFF5:DFG5"/>
    <mergeCell ref="DFH5:DFI5"/>
    <mergeCell ref="DEP5:DEQ5"/>
    <mergeCell ref="DER5:DES5"/>
    <mergeCell ref="DET5:DEU5"/>
    <mergeCell ref="DEV5:DEW5"/>
    <mergeCell ref="DEX5:DEY5"/>
    <mergeCell ref="DEF5:DEG5"/>
    <mergeCell ref="DEH5:DEI5"/>
    <mergeCell ref="DEJ5:DEK5"/>
    <mergeCell ref="DEL5:DEM5"/>
    <mergeCell ref="DEN5:DEO5"/>
    <mergeCell ref="DDV5:DDW5"/>
    <mergeCell ref="DDX5:DDY5"/>
    <mergeCell ref="DDZ5:DEA5"/>
    <mergeCell ref="DEB5:DEC5"/>
    <mergeCell ref="DED5:DEE5"/>
    <mergeCell ref="DDL5:DDM5"/>
    <mergeCell ref="DDN5:DDO5"/>
    <mergeCell ref="DDP5:DDQ5"/>
    <mergeCell ref="DDR5:DDS5"/>
    <mergeCell ref="DDT5:DDU5"/>
    <mergeCell ref="DDB5:DDC5"/>
    <mergeCell ref="DDD5:DDE5"/>
    <mergeCell ref="DDF5:DDG5"/>
    <mergeCell ref="DDH5:DDI5"/>
    <mergeCell ref="DDJ5:DDK5"/>
    <mergeCell ref="DCR5:DCS5"/>
    <mergeCell ref="DCT5:DCU5"/>
    <mergeCell ref="DCV5:DCW5"/>
    <mergeCell ref="DCX5:DCY5"/>
    <mergeCell ref="DCZ5:DDA5"/>
    <mergeCell ref="DCH5:DCI5"/>
    <mergeCell ref="DCJ5:DCK5"/>
    <mergeCell ref="DCL5:DCM5"/>
    <mergeCell ref="DCN5:DCO5"/>
    <mergeCell ref="DCP5:DCQ5"/>
    <mergeCell ref="DBX5:DBY5"/>
    <mergeCell ref="DBZ5:DCA5"/>
    <mergeCell ref="DCB5:DCC5"/>
    <mergeCell ref="DCD5:DCE5"/>
    <mergeCell ref="DCF5:DCG5"/>
    <mergeCell ref="DBN5:DBO5"/>
    <mergeCell ref="DBP5:DBQ5"/>
    <mergeCell ref="DBR5:DBS5"/>
    <mergeCell ref="DBT5:DBU5"/>
    <mergeCell ref="DBV5:DBW5"/>
    <mergeCell ref="DBD5:DBE5"/>
    <mergeCell ref="DBF5:DBG5"/>
    <mergeCell ref="DBH5:DBI5"/>
    <mergeCell ref="DBJ5:DBK5"/>
    <mergeCell ref="DBL5:DBM5"/>
    <mergeCell ref="DAT5:DAU5"/>
    <mergeCell ref="DAV5:DAW5"/>
    <mergeCell ref="DAX5:DAY5"/>
    <mergeCell ref="DAZ5:DBA5"/>
    <mergeCell ref="DBB5:DBC5"/>
    <mergeCell ref="DAJ5:DAK5"/>
    <mergeCell ref="DAL5:DAM5"/>
    <mergeCell ref="DAN5:DAO5"/>
    <mergeCell ref="DAP5:DAQ5"/>
    <mergeCell ref="DAR5:DAS5"/>
    <mergeCell ref="CZZ5:DAA5"/>
    <mergeCell ref="DAB5:DAC5"/>
    <mergeCell ref="DAD5:DAE5"/>
    <mergeCell ref="DAF5:DAG5"/>
    <mergeCell ref="DAH5:DAI5"/>
    <mergeCell ref="CZP5:CZQ5"/>
    <mergeCell ref="CZR5:CZS5"/>
    <mergeCell ref="CZT5:CZU5"/>
    <mergeCell ref="CZV5:CZW5"/>
    <mergeCell ref="CZX5:CZY5"/>
    <mergeCell ref="CZF5:CZG5"/>
    <mergeCell ref="CZH5:CZI5"/>
    <mergeCell ref="CZJ5:CZK5"/>
    <mergeCell ref="CZL5:CZM5"/>
    <mergeCell ref="CZN5:CZO5"/>
    <mergeCell ref="CYV5:CYW5"/>
    <mergeCell ref="CYX5:CYY5"/>
    <mergeCell ref="CYZ5:CZA5"/>
    <mergeCell ref="CZB5:CZC5"/>
    <mergeCell ref="CZD5:CZE5"/>
    <mergeCell ref="CYL5:CYM5"/>
    <mergeCell ref="CYN5:CYO5"/>
    <mergeCell ref="CYP5:CYQ5"/>
    <mergeCell ref="CYR5:CYS5"/>
    <mergeCell ref="CYT5:CYU5"/>
    <mergeCell ref="CYB5:CYC5"/>
    <mergeCell ref="CYD5:CYE5"/>
    <mergeCell ref="CYF5:CYG5"/>
    <mergeCell ref="CYH5:CYI5"/>
    <mergeCell ref="CYJ5:CYK5"/>
    <mergeCell ref="CXR5:CXS5"/>
    <mergeCell ref="CXT5:CXU5"/>
    <mergeCell ref="CXV5:CXW5"/>
    <mergeCell ref="CXX5:CXY5"/>
    <mergeCell ref="CXZ5:CYA5"/>
    <mergeCell ref="CXH5:CXI5"/>
    <mergeCell ref="CXJ5:CXK5"/>
    <mergeCell ref="CXL5:CXM5"/>
    <mergeCell ref="CXN5:CXO5"/>
    <mergeCell ref="CXP5:CXQ5"/>
    <mergeCell ref="CWX5:CWY5"/>
    <mergeCell ref="CWZ5:CXA5"/>
    <mergeCell ref="CXB5:CXC5"/>
    <mergeCell ref="CXD5:CXE5"/>
    <mergeCell ref="CXF5:CXG5"/>
    <mergeCell ref="CWN5:CWO5"/>
    <mergeCell ref="CWP5:CWQ5"/>
    <mergeCell ref="CWR5:CWS5"/>
    <mergeCell ref="CWT5:CWU5"/>
    <mergeCell ref="CWV5:CWW5"/>
    <mergeCell ref="CWD5:CWE5"/>
    <mergeCell ref="CWF5:CWG5"/>
    <mergeCell ref="CWH5:CWI5"/>
    <mergeCell ref="CWJ5:CWK5"/>
    <mergeCell ref="CWL5:CWM5"/>
    <mergeCell ref="CVT5:CVU5"/>
    <mergeCell ref="CVV5:CVW5"/>
    <mergeCell ref="CVX5:CVY5"/>
    <mergeCell ref="CVZ5:CWA5"/>
    <mergeCell ref="CWB5:CWC5"/>
    <mergeCell ref="CVJ5:CVK5"/>
    <mergeCell ref="CVL5:CVM5"/>
    <mergeCell ref="CVN5:CVO5"/>
    <mergeCell ref="CVP5:CVQ5"/>
    <mergeCell ref="CVR5:CVS5"/>
    <mergeCell ref="CUZ5:CVA5"/>
    <mergeCell ref="CVB5:CVC5"/>
    <mergeCell ref="CVD5:CVE5"/>
    <mergeCell ref="CVF5:CVG5"/>
    <mergeCell ref="CVH5:CVI5"/>
    <mergeCell ref="CUP5:CUQ5"/>
    <mergeCell ref="CUR5:CUS5"/>
    <mergeCell ref="CUT5:CUU5"/>
    <mergeCell ref="CUV5:CUW5"/>
    <mergeCell ref="CUX5:CUY5"/>
    <mergeCell ref="CUF5:CUG5"/>
    <mergeCell ref="CUH5:CUI5"/>
    <mergeCell ref="CUJ5:CUK5"/>
    <mergeCell ref="CUL5:CUM5"/>
    <mergeCell ref="CUN5:CUO5"/>
    <mergeCell ref="CTV5:CTW5"/>
    <mergeCell ref="CTX5:CTY5"/>
    <mergeCell ref="CTZ5:CUA5"/>
    <mergeCell ref="CUB5:CUC5"/>
    <mergeCell ref="CUD5:CUE5"/>
    <mergeCell ref="CTL5:CTM5"/>
    <mergeCell ref="CTN5:CTO5"/>
    <mergeCell ref="CTP5:CTQ5"/>
    <mergeCell ref="CTR5:CTS5"/>
    <mergeCell ref="CTT5:CTU5"/>
    <mergeCell ref="CTB5:CTC5"/>
    <mergeCell ref="CTD5:CTE5"/>
    <mergeCell ref="CTF5:CTG5"/>
    <mergeCell ref="CTH5:CTI5"/>
    <mergeCell ref="CTJ5:CTK5"/>
    <mergeCell ref="CSR5:CSS5"/>
    <mergeCell ref="CST5:CSU5"/>
    <mergeCell ref="CSV5:CSW5"/>
    <mergeCell ref="CSX5:CSY5"/>
    <mergeCell ref="CSZ5:CTA5"/>
    <mergeCell ref="CSH5:CSI5"/>
    <mergeCell ref="CSJ5:CSK5"/>
    <mergeCell ref="CSL5:CSM5"/>
    <mergeCell ref="CSN5:CSO5"/>
    <mergeCell ref="CSP5:CSQ5"/>
    <mergeCell ref="CRX5:CRY5"/>
    <mergeCell ref="CRZ5:CSA5"/>
    <mergeCell ref="CSB5:CSC5"/>
    <mergeCell ref="CSD5:CSE5"/>
    <mergeCell ref="CSF5:CSG5"/>
    <mergeCell ref="CRN5:CRO5"/>
    <mergeCell ref="CRP5:CRQ5"/>
    <mergeCell ref="CRR5:CRS5"/>
    <mergeCell ref="CRT5:CRU5"/>
    <mergeCell ref="CRV5:CRW5"/>
    <mergeCell ref="CRD5:CRE5"/>
    <mergeCell ref="CRF5:CRG5"/>
    <mergeCell ref="CRH5:CRI5"/>
    <mergeCell ref="CRJ5:CRK5"/>
    <mergeCell ref="CRL5:CRM5"/>
    <mergeCell ref="CQT5:CQU5"/>
    <mergeCell ref="CQV5:CQW5"/>
    <mergeCell ref="CQX5:CQY5"/>
    <mergeCell ref="CQZ5:CRA5"/>
    <mergeCell ref="CRB5:CRC5"/>
    <mergeCell ref="CQJ5:CQK5"/>
    <mergeCell ref="CQL5:CQM5"/>
    <mergeCell ref="CQN5:CQO5"/>
    <mergeCell ref="CQP5:CQQ5"/>
    <mergeCell ref="CQR5:CQS5"/>
    <mergeCell ref="CPZ5:CQA5"/>
    <mergeCell ref="CQB5:CQC5"/>
    <mergeCell ref="CQD5:CQE5"/>
    <mergeCell ref="CQF5:CQG5"/>
    <mergeCell ref="CQH5:CQI5"/>
    <mergeCell ref="CPP5:CPQ5"/>
    <mergeCell ref="CPR5:CPS5"/>
    <mergeCell ref="CPT5:CPU5"/>
    <mergeCell ref="CPV5:CPW5"/>
    <mergeCell ref="CPX5:CPY5"/>
    <mergeCell ref="CPF5:CPG5"/>
    <mergeCell ref="CPH5:CPI5"/>
    <mergeCell ref="CPJ5:CPK5"/>
    <mergeCell ref="CPL5:CPM5"/>
    <mergeCell ref="CPN5:CPO5"/>
    <mergeCell ref="COV5:COW5"/>
    <mergeCell ref="COX5:COY5"/>
    <mergeCell ref="COZ5:CPA5"/>
    <mergeCell ref="CPB5:CPC5"/>
    <mergeCell ref="CPD5:CPE5"/>
    <mergeCell ref="COL5:COM5"/>
    <mergeCell ref="CON5:COO5"/>
    <mergeCell ref="COP5:COQ5"/>
    <mergeCell ref="COR5:COS5"/>
    <mergeCell ref="COT5:COU5"/>
    <mergeCell ref="COB5:COC5"/>
    <mergeCell ref="COD5:COE5"/>
    <mergeCell ref="COF5:COG5"/>
    <mergeCell ref="COH5:COI5"/>
    <mergeCell ref="COJ5:COK5"/>
    <mergeCell ref="CNR5:CNS5"/>
    <mergeCell ref="CNT5:CNU5"/>
    <mergeCell ref="CNV5:CNW5"/>
    <mergeCell ref="CNX5:CNY5"/>
    <mergeCell ref="CNZ5:COA5"/>
    <mergeCell ref="CNH5:CNI5"/>
    <mergeCell ref="CNJ5:CNK5"/>
    <mergeCell ref="CNL5:CNM5"/>
    <mergeCell ref="CNN5:CNO5"/>
    <mergeCell ref="CNP5:CNQ5"/>
    <mergeCell ref="CMX5:CMY5"/>
    <mergeCell ref="CMZ5:CNA5"/>
    <mergeCell ref="CNB5:CNC5"/>
    <mergeCell ref="CND5:CNE5"/>
    <mergeCell ref="CNF5:CNG5"/>
    <mergeCell ref="CMN5:CMO5"/>
    <mergeCell ref="CMP5:CMQ5"/>
    <mergeCell ref="CMR5:CMS5"/>
    <mergeCell ref="CMT5:CMU5"/>
    <mergeCell ref="CMV5:CMW5"/>
    <mergeCell ref="CMD5:CME5"/>
    <mergeCell ref="CMF5:CMG5"/>
    <mergeCell ref="CMH5:CMI5"/>
    <mergeCell ref="CMJ5:CMK5"/>
    <mergeCell ref="CML5:CMM5"/>
    <mergeCell ref="CLT5:CLU5"/>
    <mergeCell ref="CLV5:CLW5"/>
    <mergeCell ref="CLX5:CLY5"/>
    <mergeCell ref="CLZ5:CMA5"/>
    <mergeCell ref="CMB5:CMC5"/>
    <mergeCell ref="CLJ5:CLK5"/>
    <mergeCell ref="CLL5:CLM5"/>
    <mergeCell ref="CLN5:CLO5"/>
    <mergeCell ref="CLP5:CLQ5"/>
    <mergeCell ref="CLR5:CLS5"/>
    <mergeCell ref="CKZ5:CLA5"/>
    <mergeCell ref="CLB5:CLC5"/>
    <mergeCell ref="CLD5:CLE5"/>
    <mergeCell ref="CLF5:CLG5"/>
    <mergeCell ref="CLH5:CLI5"/>
    <mergeCell ref="CKP5:CKQ5"/>
    <mergeCell ref="CKR5:CKS5"/>
    <mergeCell ref="CKT5:CKU5"/>
    <mergeCell ref="CKV5:CKW5"/>
    <mergeCell ref="CKX5:CKY5"/>
    <mergeCell ref="CKF5:CKG5"/>
    <mergeCell ref="CKH5:CKI5"/>
    <mergeCell ref="CKJ5:CKK5"/>
    <mergeCell ref="CKL5:CKM5"/>
    <mergeCell ref="CKN5:CKO5"/>
    <mergeCell ref="CJV5:CJW5"/>
    <mergeCell ref="CJX5:CJY5"/>
    <mergeCell ref="CJZ5:CKA5"/>
    <mergeCell ref="CKB5:CKC5"/>
    <mergeCell ref="CKD5:CKE5"/>
    <mergeCell ref="CJL5:CJM5"/>
    <mergeCell ref="CJN5:CJO5"/>
    <mergeCell ref="CJP5:CJQ5"/>
    <mergeCell ref="CJR5:CJS5"/>
    <mergeCell ref="CJT5:CJU5"/>
    <mergeCell ref="CJB5:CJC5"/>
    <mergeCell ref="CJD5:CJE5"/>
    <mergeCell ref="CJF5:CJG5"/>
    <mergeCell ref="CJH5:CJI5"/>
    <mergeCell ref="CJJ5:CJK5"/>
    <mergeCell ref="CIR5:CIS5"/>
    <mergeCell ref="CIT5:CIU5"/>
    <mergeCell ref="CIV5:CIW5"/>
    <mergeCell ref="CIX5:CIY5"/>
    <mergeCell ref="CIZ5:CJA5"/>
    <mergeCell ref="CIH5:CII5"/>
    <mergeCell ref="CIJ5:CIK5"/>
    <mergeCell ref="CIL5:CIM5"/>
    <mergeCell ref="CIN5:CIO5"/>
    <mergeCell ref="CIP5:CIQ5"/>
    <mergeCell ref="CHX5:CHY5"/>
    <mergeCell ref="CHZ5:CIA5"/>
    <mergeCell ref="CIB5:CIC5"/>
    <mergeCell ref="CID5:CIE5"/>
    <mergeCell ref="CIF5:CIG5"/>
    <mergeCell ref="CHN5:CHO5"/>
    <mergeCell ref="CHP5:CHQ5"/>
    <mergeCell ref="CHR5:CHS5"/>
    <mergeCell ref="CHT5:CHU5"/>
    <mergeCell ref="CHV5:CHW5"/>
    <mergeCell ref="CHD5:CHE5"/>
    <mergeCell ref="CHF5:CHG5"/>
    <mergeCell ref="CHH5:CHI5"/>
    <mergeCell ref="CHJ5:CHK5"/>
    <mergeCell ref="CHL5:CHM5"/>
    <mergeCell ref="CGT5:CGU5"/>
    <mergeCell ref="CGV5:CGW5"/>
    <mergeCell ref="CGX5:CGY5"/>
    <mergeCell ref="CGZ5:CHA5"/>
    <mergeCell ref="CHB5:CHC5"/>
    <mergeCell ref="CGJ5:CGK5"/>
    <mergeCell ref="CGL5:CGM5"/>
    <mergeCell ref="CGN5:CGO5"/>
    <mergeCell ref="CGP5:CGQ5"/>
    <mergeCell ref="CGR5:CGS5"/>
    <mergeCell ref="CFZ5:CGA5"/>
    <mergeCell ref="CGB5:CGC5"/>
    <mergeCell ref="CGD5:CGE5"/>
    <mergeCell ref="CGF5:CGG5"/>
    <mergeCell ref="CGH5:CGI5"/>
    <mergeCell ref="CFP5:CFQ5"/>
    <mergeCell ref="CFR5:CFS5"/>
    <mergeCell ref="CFT5:CFU5"/>
    <mergeCell ref="CFV5:CFW5"/>
    <mergeCell ref="CFX5:CFY5"/>
    <mergeCell ref="CFF5:CFG5"/>
    <mergeCell ref="CFH5:CFI5"/>
    <mergeCell ref="CFJ5:CFK5"/>
    <mergeCell ref="CFL5:CFM5"/>
    <mergeCell ref="CFN5:CFO5"/>
    <mergeCell ref="CEV5:CEW5"/>
    <mergeCell ref="CEX5:CEY5"/>
    <mergeCell ref="CEZ5:CFA5"/>
    <mergeCell ref="CFB5:CFC5"/>
    <mergeCell ref="CFD5:CFE5"/>
    <mergeCell ref="CEL5:CEM5"/>
    <mergeCell ref="CEN5:CEO5"/>
    <mergeCell ref="CEP5:CEQ5"/>
    <mergeCell ref="CER5:CES5"/>
    <mergeCell ref="CET5:CEU5"/>
    <mergeCell ref="CEB5:CEC5"/>
    <mergeCell ref="CED5:CEE5"/>
    <mergeCell ref="CEF5:CEG5"/>
    <mergeCell ref="CEH5:CEI5"/>
    <mergeCell ref="CEJ5:CEK5"/>
    <mergeCell ref="CDR5:CDS5"/>
    <mergeCell ref="CDT5:CDU5"/>
    <mergeCell ref="CDV5:CDW5"/>
    <mergeCell ref="CDX5:CDY5"/>
    <mergeCell ref="CDZ5:CEA5"/>
    <mergeCell ref="CDH5:CDI5"/>
    <mergeCell ref="CDJ5:CDK5"/>
    <mergeCell ref="CDL5:CDM5"/>
    <mergeCell ref="CDN5:CDO5"/>
    <mergeCell ref="CDP5:CDQ5"/>
    <mergeCell ref="CCX5:CCY5"/>
    <mergeCell ref="CCZ5:CDA5"/>
    <mergeCell ref="CDB5:CDC5"/>
    <mergeCell ref="CDD5:CDE5"/>
    <mergeCell ref="CDF5:CDG5"/>
    <mergeCell ref="CCN5:CCO5"/>
    <mergeCell ref="CCP5:CCQ5"/>
    <mergeCell ref="CCR5:CCS5"/>
    <mergeCell ref="CCT5:CCU5"/>
    <mergeCell ref="CCV5:CCW5"/>
    <mergeCell ref="CCD5:CCE5"/>
    <mergeCell ref="CCF5:CCG5"/>
    <mergeCell ref="CCH5:CCI5"/>
    <mergeCell ref="CCJ5:CCK5"/>
    <mergeCell ref="CCL5:CCM5"/>
    <mergeCell ref="CBT5:CBU5"/>
    <mergeCell ref="CBV5:CBW5"/>
    <mergeCell ref="CBX5:CBY5"/>
    <mergeCell ref="CBZ5:CCA5"/>
    <mergeCell ref="CCB5:CCC5"/>
    <mergeCell ref="CBJ5:CBK5"/>
    <mergeCell ref="CBL5:CBM5"/>
    <mergeCell ref="CBN5:CBO5"/>
    <mergeCell ref="CBP5:CBQ5"/>
    <mergeCell ref="CBR5:CBS5"/>
    <mergeCell ref="CAZ5:CBA5"/>
    <mergeCell ref="CBB5:CBC5"/>
    <mergeCell ref="CBD5:CBE5"/>
    <mergeCell ref="CBF5:CBG5"/>
    <mergeCell ref="CBH5:CBI5"/>
    <mergeCell ref="CAP5:CAQ5"/>
    <mergeCell ref="CAR5:CAS5"/>
    <mergeCell ref="CAT5:CAU5"/>
    <mergeCell ref="CAV5:CAW5"/>
    <mergeCell ref="CAX5:CAY5"/>
    <mergeCell ref="CAF5:CAG5"/>
    <mergeCell ref="CAH5:CAI5"/>
    <mergeCell ref="CAJ5:CAK5"/>
    <mergeCell ref="CAL5:CAM5"/>
    <mergeCell ref="CAN5:CAO5"/>
    <mergeCell ref="BZV5:BZW5"/>
    <mergeCell ref="BZX5:BZY5"/>
    <mergeCell ref="BZZ5:CAA5"/>
    <mergeCell ref="CAB5:CAC5"/>
    <mergeCell ref="CAD5:CAE5"/>
    <mergeCell ref="BZL5:BZM5"/>
    <mergeCell ref="BZN5:BZO5"/>
    <mergeCell ref="BZP5:BZQ5"/>
    <mergeCell ref="BZR5:BZS5"/>
    <mergeCell ref="BZT5:BZU5"/>
    <mergeCell ref="BZB5:BZC5"/>
    <mergeCell ref="BZD5:BZE5"/>
    <mergeCell ref="BZF5:BZG5"/>
    <mergeCell ref="BZH5:BZI5"/>
    <mergeCell ref="BZJ5:BZK5"/>
    <mergeCell ref="BYR5:BYS5"/>
    <mergeCell ref="BYT5:BYU5"/>
    <mergeCell ref="BYV5:BYW5"/>
    <mergeCell ref="BYX5:BYY5"/>
    <mergeCell ref="BYZ5:BZA5"/>
    <mergeCell ref="BYH5:BYI5"/>
    <mergeCell ref="BYJ5:BYK5"/>
    <mergeCell ref="BYL5:BYM5"/>
    <mergeCell ref="BYN5:BYO5"/>
    <mergeCell ref="BYP5:BYQ5"/>
    <mergeCell ref="BXX5:BXY5"/>
    <mergeCell ref="BXZ5:BYA5"/>
    <mergeCell ref="BYB5:BYC5"/>
    <mergeCell ref="BYD5:BYE5"/>
    <mergeCell ref="BYF5:BYG5"/>
    <mergeCell ref="BXN5:BXO5"/>
    <mergeCell ref="BXP5:BXQ5"/>
    <mergeCell ref="BXR5:BXS5"/>
    <mergeCell ref="BXT5:BXU5"/>
    <mergeCell ref="BXV5:BXW5"/>
    <mergeCell ref="BXD5:BXE5"/>
    <mergeCell ref="BXF5:BXG5"/>
    <mergeCell ref="BXH5:BXI5"/>
    <mergeCell ref="BXJ5:BXK5"/>
    <mergeCell ref="BXL5:BXM5"/>
    <mergeCell ref="BWT5:BWU5"/>
    <mergeCell ref="BWV5:BWW5"/>
    <mergeCell ref="BWX5:BWY5"/>
    <mergeCell ref="BWZ5:BXA5"/>
    <mergeCell ref="BXB5:BXC5"/>
    <mergeCell ref="BWJ5:BWK5"/>
    <mergeCell ref="BWL5:BWM5"/>
    <mergeCell ref="BWN5:BWO5"/>
    <mergeCell ref="BWP5:BWQ5"/>
    <mergeCell ref="BWR5:BWS5"/>
    <mergeCell ref="BVZ5:BWA5"/>
    <mergeCell ref="BWB5:BWC5"/>
    <mergeCell ref="BWD5:BWE5"/>
    <mergeCell ref="BWF5:BWG5"/>
    <mergeCell ref="BWH5:BWI5"/>
    <mergeCell ref="BVP5:BVQ5"/>
    <mergeCell ref="BVR5:BVS5"/>
    <mergeCell ref="BVT5:BVU5"/>
    <mergeCell ref="BVV5:BVW5"/>
    <mergeCell ref="BVX5:BVY5"/>
    <mergeCell ref="BVF5:BVG5"/>
    <mergeCell ref="BVH5:BVI5"/>
    <mergeCell ref="BVJ5:BVK5"/>
    <mergeCell ref="BVL5:BVM5"/>
    <mergeCell ref="BVN5:BVO5"/>
    <mergeCell ref="BUV5:BUW5"/>
    <mergeCell ref="BUX5:BUY5"/>
    <mergeCell ref="BUZ5:BVA5"/>
    <mergeCell ref="BVB5:BVC5"/>
    <mergeCell ref="BVD5:BVE5"/>
    <mergeCell ref="BUL5:BUM5"/>
    <mergeCell ref="BUN5:BUO5"/>
    <mergeCell ref="BUP5:BUQ5"/>
    <mergeCell ref="BUR5:BUS5"/>
    <mergeCell ref="BUT5:BUU5"/>
    <mergeCell ref="BUB5:BUC5"/>
    <mergeCell ref="BUD5:BUE5"/>
    <mergeCell ref="BUF5:BUG5"/>
    <mergeCell ref="BUH5:BUI5"/>
    <mergeCell ref="BUJ5:BUK5"/>
    <mergeCell ref="BTR5:BTS5"/>
    <mergeCell ref="BTT5:BTU5"/>
    <mergeCell ref="BTV5:BTW5"/>
    <mergeCell ref="BTX5:BTY5"/>
    <mergeCell ref="BTZ5:BUA5"/>
    <mergeCell ref="BTH5:BTI5"/>
    <mergeCell ref="BTJ5:BTK5"/>
    <mergeCell ref="BTL5:BTM5"/>
    <mergeCell ref="BTN5:BTO5"/>
    <mergeCell ref="BTP5:BTQ5"/>
    <mergeCell ref="BSX5:BSY5"/>
    <mergeCell ref="BSZ5:BTA5"/>
    <mergeCell ref="BTB5:BTC5"/>
    <mergeCell ref="BTD5:BTE5"/>
    <mergeCell ref="BTF5:BTG5"/>
    <mergeCell ref="BSN5:BSO5"/>
    <mergeCell ref="BSP5:BSQ5"/>
    <mergeCell ref="BSR5:BSS5"/>
    <mergeCell ref="BST5:BSU5"/>
    <mergeCell ref="BSV5:BSW5"/>
    <mergeCell ref="BSD5:BSE5"/>
    <mergeCell ref="BSF5:BSG5"/>
    <mergeCell ref="BSH5:BSI5"/>
    <mergeCell ref="BSJ5:BSK5"/>
    <mergeCell ref="BSL5:BSM5"/>
    <mergeCell ref="BRT5:BRU5"/>
    <mergeCell ref="BRV5:BRW5"/>
    <mergeCell ref="BRX5:BRY5"/>
    <mergeCell ref="BRZ5:BSA5"/>
    <mergeCell ref="BSB5:BSC5"/>
    <mergeCell ref="BRJ5:BRK5"/>
    <mergeCell ref="BRL5:BRM5"/>
    <mergeCell ref="BRN5:BRO5"/>
    <mergeCell ref="BRP5:BRQ5"/>
    <mergeCell ref="BRR5:BRS5"/>
    <mergeCell ref="BQZ5:BRA5"/>
    <mergeCell ref="BRB5:BRC5"/>
    <mergeCell ref="BRD5:BRE5"/>
    <mergeCell ref="BRF5:BRG5"/>
    <mergeCell ref="BRH5:BRI5"/>
    <mergeCell ref="BQP5:BQQ5"/>
    <mergeCell ref="BQR5:BQS5"/>
    <mergeCell ref="BQT5:BQU5"/>
    <mergeCell ref="BQV5:BQW5"/>
    <mergeCell ref="BQX5:BQY5"/>
    <mergeCell ref="BQF5:BQG5"/>
    <mergeCell ref="BQH5:BQI5"/>
    <mergeCell ref="BQJ5:BQK5"/>
    <mergeCell ref="BQL5:BQM5"/>
    <mergeCell ref="BQN5:BQO5"/>
    <mergeCell ref="BPV5:BPW5"/>
    <mergeCell ref="BPX5:BPY5"/>
    <mergeCell ref="BPZ5:BQA5"/>
    <mergeCell ref="BQB5:BQC5"/>
    <mergeCell ref="BQD5:BQE5"/>
    <mergeCell ref="BPL5:BPM5"/>
    <mergeCell ref="BPN5:BPO5"/>
    <mergeCell ref="BPP5:BPQ5"/>
    <mergeCell ref="BPR5:BPS5"/>
    <mergeCell ref="BPT5:BPU5"/>
    <mergeCell ref="BPB5:BPC5"/>
    <mergeCell ref="BPD5:BPE5"/>
    <mergeCell ref="BPF5:BPG5"/>
    <mergeCell ref="BPH5:BPI5"/>
    <mergeCell ref="BPJ5:BPK5"/>
    <mergeCell ref="BOR5:BOS5"/>
    <mergeCell ref="BOT5:BOU5"/>
    <mergeCell ref="BOV5:BOW5"/>
    <mergeCell ref="BOX5:BOY5"/>
    <mergeCell ref="BOZ5:BPA5"/>
    <mergeCell ref="BOH5:BOI5"/>
    <mergeCell ref="BOJ5:BOK5"/>
    <mergeCell ref="BOL5:BOM5"/>
    <mergeCell ref="BON5:BOO5"/>
    <mergeCell ref="BOP5:BOQ5"/>
    <mergeCell ref="BNX5:BNY5"/>
    <mergeCell ref="BNZ5:BOA5"/>
    <mergeCell ref="BOB5:BOC5"/>
    <mergeCell ref="BOD5:BOE5"/>
    <mergeCell ref="BOF5:BOG5"/>
    <mergeCell ref="BNN5:BNO5"/>
    <mergeCell ref="BNP5:BNQ5"/>
    <mergeCell ref="BNR5:BNS5"/>
    <mergeCell ref="BNT5:BNU5"/>
    <mergeCell ref="BNV5:BNW5"/>
    <mergeCell ref="BND5:BNE5"/>
    <mergeCell ref="BNF5:BNG5"/>
    <mergeCell ref="BNH5:BNI5"/>
    <mergeCell ref="BNJ5:BNK5"/>
    <mergeCell ref="BNL5:BNM5"/>
    <mergeCell ref="BMT5:BMU5"/>
    <mergeCell ref="BMV5:BMW5"/>
    <mergeCell ref="BMX5:BMY5"/>
    <mergeCell ref="BMZ5:BNA5"/>
    <mergeCell ref="BNB5:BNC5"/>
    <mergeCell ref="BMJ5:BMK5"/>
    <mergeCell ref="BML5:BMM5"/>
    <mergeCell ref="BMN5:BMO5"/>
    <mergeCell ref="BMP5:BMQ5"/>
    <mergeCell ref="BMR5:BMS5"/>
    <mergeCell ref="BLZ5:BMA5"/>
    <mergeCell ref="BMB5:BMC5"/>
    <mergeCell ref="BMD5:BME5"/>
    <mergeCell ref="BMF5:BMG5"/>
    <mergeCell ref="BMH5:BMI5"/>
    <mergeCell ref="BLP5:BLQ5"/>
    <mergeCell ref="BLR5:BLS5"/>
    <mergeCell ref="BLT5:BLU5"/>
    <mergeCell ref="BLV5:BLW5"/>
    <mergeCell ref="BLX5:BLY5"/>
    <mergeCell ref="BLF5:BLG5"/>
    <mergeCell ref="BLH5:BLI5"/>
    <mergeCell ref="BLJ5:BLK5"/>
    <mergeCell ref="BLL5:BLM5"/>
    <mergeCell ref="BLN5:BLO5"/>
    <mergeCell ref="BKV5:BKW5"/>
    <mergeCell ref="BKX5:BKY5"/>
    <mergeCell ref="BKZ5:BLA5"/>
    <mergeCell ref="BLB5:BLC5"/>
    <mergeCell ref="BLD5:BLE5"/>
    <mergeCell ref="BKL5:BKM5"/>
    <mergeCell ref="BKN5:BKO5"/>
    <mergeCell ref="BKP5:BKQ5"/>
    <mergeCell ref="BKR5:BKS5"/>
    <mergeCell ref="BKT5:BKU5"/>
    <mergeCell ref="BKB5:BKC5"/>
    <mergeCell ref="BKD5:BKE5"/>
    <mergeCell ref="BKF5:BKG5"/>
    <mergeCell ref="BKH5:BKI5"/>
    <mergeCell ref="BKJ5:BKK5"/>
    <mergeCell ref="BJR5:BJS5"/>
    <mergeCell ref="BJT5:BJU5"/>
    <mergeCell ref="BJV5:BJW5"/>
    <mergeCell ref="BJX5:BJY5"/>
    <mergeCell ref="BJZ5:BKA5"/>
    <mergeCell ref="BJH5:BJI5"/>
    <mergeCell ref="BJJ5:BJK5"/>
    <mergeCell ref="BJL5:BJM5"/>
    <mergeCell ref="BJN5:BJO5"/>
    <mergeCell ref="BJP5:BJQ5"/>
    <mergeCell ref="BIX5:BIY5"/>
    <mergeCell ref="BIZ5:BJA5"/>
    <mergeCell ref="BJB5:BJC5"/>
    <mergeCell ref="BJD5:BJE5"/>
    <mergeCell ref="BJF5:BJG5"/>
    <mergeCell ref="BIN5:BIO5"/>
    <mergeCell ref="BIP5:BIQ5"/>
    <mergeCell ref="BIR5:BIS5"/>
    <mergeCell ref="BIT5:BIU5"/>
    <mergeCell ref="BIV5:BIW5"/>
    <mergeCell ref="BID5:BIE5"/>
    <mergeCell ref="BIF5:BIG5"/>
    <mergeCell ref="BIH5:BII5"/>
    <mergeCell ref="BIJ5:BIK5"/>
    <mergeCell ref="BIL5:BIM5"/>
    <mergeCell ref="BHT5:BHU5"/>
    <mergeCell ref="BHV5:BHW5"/>
    <mergeCell ref="BHX5:BHY5"/>
    <mergeCell ref="BHZ5:BIA5"/>
    <mergeCell ref="BIB5:BIC5"/>
    <mergeCell ref="BHJ5:BHK5"/>
    <mergeCell ref="BHL5:BHM5"/>
    <mergeCell ref="BHN5:BHO5"/>
    <mergeCell ref="BHP5:BHQ5"/>
    <mergeCell ref="BHR5:BHS5"/>
    <mergeCell ref="BGZ5:BHA5"/>
    <mergeCell ref="BHB5:BHC5"/>
    <mergeCell ref="BHD5:BHE5"/>
    <mergeCell ref="BHF5:BHG5"/>
    <mergeCell ref="BHH5:BHI5"/>
    <mergeCell ref="BGP5:BGQ5"/>
    <mergeCell ref="BGR5:BGS5"/>
    <mergeCell ref="BGT5:BGU5"/>
    <mergeCell ref="BGV5:BGW5"/>
    <mergeCell ref="BGX5:BGY5"/>
    <mergeCell ref="BGF5:BGG5"/>
    <mergeCell ref="BGH5:BGI5"/>
    <mergeCell ref="BGJ5:BGK5"/>
    <mergeCell ref="BGL5:BGM5"/>
    <mergeCell ref="BGN5:BGO5"/>
    <mergeCell ref="BFV5:BFW5"/>
    <mergeCell ref="BFX5:BFY5"/>
    <mergeCell ref="BFZ5:BGA5"/>
    <mergeCell ref="BGB5:BGC5"/>
    <mergeCell ref="BGD5:BGE5"/>
    <mergeCell ref="BFL5:BFM5"/>
    <mergeCell ref="BFN5:BFO5"/>
    <mergeCell ref="BFP5:BFQ5"/>
    <mergeCell ref="BFR5:BFS5"/>
    <mergeCell ref="BFT5:BFU5"/>
    <mergeCell ref="BFB5:BFC5"/>
    <mergeCell ref="BFD5:BFE5"/>
    <mergeCell ref="BFF5:BFG5"/>
    <mergeCell ref="BFH5:BFI5"/>
    <mergeCell ref="BFJ5:BFK5"/>
    <mergeCell ref="BER5:BES5"/>
    <mergeCell ref="BET5:BEU5"/>
    <mergeCell ref="BEV5:BEW5"/>
    <mergeCell ref="BEX5:BEY5"/>
    <mergeCell ref="BEZ5:BFA5"/>
    <mergeCell ref="BEH5:BEI5"/>
    <mergeCell ref="BEJ5:BEK5"/>
    <mergeCell ref="BEL5:BEM5"/>
    <mergeCell ref="BEN5:BEO5"/>
    <mergeCell ref="BEP5:BEQ5"/>
    <mergeCell ref="BDX5:BDY5"/>
    <mergeCell ref="BDZ5:BEA5"/>
    <mergeCell ref="BEB5:BEC5"/>
    <mergeCell ref="BED5:BEE5"/>
    <mergeCell ref="BEF5:BEG5"/>
    <mergeCell ref="BDN5:BDO5"/>
    <mergeCell ref="BDP5:BDQ5"/>
    <mergeCell ref="BDR5:BDS5"/>
    <mergeCell ref="BDT5:BDU5"/>
    <mergeCell ref="BDV5:BDW5"/>
    <mergeCell ref="BDD5:BDE5"/>
    <mergeCell ref="BDF5:BDG5"/>
    <mergeCell ref="BDH5:BDI5"/>
    <mergeCell ref="BDJ5:BDK5"/>
    <mergeCell ref="BDL5:BDM5"/>
    <mergeCell ref="BCT5:BCU5"/>
    <mergeCell ref="BCV5:BCW5"/>
    <mergeCell ref="BCX5:BCY5"/>
    <mergeCell ref="BCZ5:BDA5"/>
    <mergeCell ref="BDB5:BDC5"/>
    <mergeCell ref="BCJ5:BCK5"/>
    <mergeCell ref="BCL5:BCM5"/>
    <mergeCell ref="BCN5:BCO5"/>
    <mergeCell ref="BCP5:BCQ5"/>
    <mergeCell ref="BCR5:BCS5"/>
    <mergeCell ref="BBZ5:BCA5"/>
    <mergeCell ref="BCB5:BCC5"/>
    <mergeCell ref="BCD5:BCE5"/>
    <mergeCell ref="BCF5:BCG5"/>
    <mergeCell ref="BCH5:BCI5"/>
    <mergeCell ref="BBP5:BBQ5"/>
    <mergeCell ref="BBR5:BBS5"/>
    <mergeCell ref="BBT5:BBU5"/>
    <mergeCell ref="BBV5:BBW5"/>
    <mergeCell ref="BBX5:BBY5"/>
    <mergeCell ref="BBF5:BBG5"/>
    <mergeCell ref="BBH5:BBI5"/>
    <mergeCell ref="BBJ5:BBK5"/>
    <mergeCell ref="BBL5:BBM5"/>
    <mergeCell ref="BBN5:BBO5"/>
    <mergeCell ref="BAV5:BAW5"/>
    <mergeCell ref="BAX5:BAY5"/>
    <mergeCell ref="BAZ5:BBA5"/>
    <mergeCell ref="BBB5:BBC5"/>
    <mergeCell ref="BBD5:BBE5"/>
    <mergeCell ref="BAL5:BAM5"/>
    <mergeCell ref="BAN5:BAO5"/>
    <mergeCell ref="BAP5:BAQ5"/>
    <mergeCell ref="BAR5:BAS5"/>
    <mergeCell ref="BAT5:BAU5"/>
    <mergeCell ref="BAB5:BAC5"/>
    <mergeCell ref="BAD5:BAE5"/>
    <mergeCell ref="BAF5:BAG5"/>
    <mergeCell ref="BAH5:BAI5"/>
    <mergeCell ref="BAJ5:BAK5"/>
    <mergeCell ref="AZR5:AZS5"/>
    <mergeCell ref="AZT5:AZU5"/>
    <mergeCell ref="AZV5:AZW5"/>
    <mergeCell ref="AZX5:AZY5"/>
    <mergeCell ref="AZZ5:BAA5"/>
    <mergeCell ref="AZH5:AZI5"/>
    <mergeCell ref="AZJ5:AZK5"/>
    <mergeCell ref="AZL5:AZM5"/>
    <mergeCell ref="AZN5:AZO5"/>
    <mergeCell ref="AZP5:AZQ5"/>
    <mergeCell ref="AYX5:AYY5"/>
    <mergeCell ref="AYZ5:AZA5"/>
    <mergeCell ref="AZB5:AZC5"/>
    <mergeCell ref="AZD5:AZE5"/>
    <mergeCell ref="AZF5:AZG5"/>
    <mergeCell ref="AYN5:AYO5"/>
    <mergeCell ref="AYP5:AYQ5"/>
    <mergeCell ref="AYR5:AYS5"/>
    <mergeCell ref="AYT5:AYU5"/>
    <mergeCell ref="AYV5:AYW5"/>
    <mergeCell ref="AYD5:AYE5"/>
    <mergeCell ref="AYF5:AYG5"/>
    <mergeCell ref="AYH5:AYI5"/>
    <mergeCell ref="AYJ5:AYK5"/>
    <mergeCell ref="AYL5:AYM5"/>
    <mergeCell ref="AXT5:AXU5"/>
    <mergeCell ref="AXV5:AXW5"/>
    <mergeCell ref="AXX5:AXY5"/>
    <mergeCell ref="AXZ5:AYA5"/>
    <mergeCell ref="AYB5:AYC5"/>
    <mergeCell ref="AXJ5:AXK5"/>
    <mergeCell ref="AXL5:AXM5"/>
    <mergeCell ref="AXN5:AXO5"/>
    <mergeCell ref="AXP5:AXQ5"/>
    <mergeCell ref="AXR5:AXS5"/>
    <mergeCell ref="AWZ5:AXA5"/>
    <mergeCell ref="AXB5:AXC5"/>
    <mergeCell ref="AXD5:AXE5"/>
    <mergeCell ref="AXF5:AXG5"/>
    <mergeCell ref="AXH5:AXI5"/>
    <mergeCell ref="AWP5:AWQ5"/>
    <mergeCell ref="AWR5:AWS5"/>
    <mergeCell ref="AWT5:AWU5"/>
    <mergeCell ref="AWV5:AWW5"/>
    <mergeCell ref="AWX5:AWY5"/>
    <mergeCell ref="AWF5:AWG5"/>
    <mergeCell ref="AWH5:AWI5"/>
    <mergeCell ref="AWJ5:AWK5"/>
    <mergeCell ref="AWL5:AWM5"/>
    <mergeCell ref="AWN5:AWO5"/>
    <mergeCell ref="AVV5:AVW5"/>
    <mergeCell ref="AVX5:AVY5"/>
    <mergeCell ref="AVZ5:AWA5"/>
    <mergeCell ref="AWB5:AWC5"/>
    <mergeCell ref="AWD5:AWE5"/>
    <mergeCell ref="AVL5:AVM5"/>
    <mergeCell ref="AVN5:AVO5"/>
    <mergeCell ref="AVP5:AVQ5"/>
    <mergeCell ref="AVR5:AVS5"/>
    <mergeCell ref="AVT5:AVU5"/>
    <mergeCell ref="AVB5:AVC5"/>
    <mergeCell ref="AVD5:AVE5"/>
    <mergeCell ref="AVF5:AVG5"/>
    <mergeCell ref="AVH5:AVI5"/>
    <mergeCell ref="AVJ5:AVK5"/>
    <mergeCell ref="AUR5:AUS5"/>
    <mergeCell ref="AUT5:AUU5"/>
    <mergeCell ref="AUV5:AUW5"/>
    <mergeCell ref="AUX5:AUY5"/>
    <mergeCell ref="AUZ5:AVA5"/>
    <mergeCell ref="AUH5:AUI5"/>
    <mergeCell ref="AUJ5:AUK5"/>
    <mergeCell ref="AUL5:AUM5"/>
    <mergeCell ref="AUN5:AUO5"/>
    <mergeCell ref="AUP5:AUQ5"/>
    <mergeCell ref="ATX5:ATY5"/>
    <mergeCell ref="ATZ5:AUA5"/>
    <mergeCell ref="AUB5:AUC5"/>
    <mergeCell ref="AUD5:AUE5"/>
    <mergeCell ref="AUF5:AUG5"/>
    <mergeCell ref="ATN5:ATO5"/>
    <mergeCell ref="ATP5:ATQ5"/>
    <mergeCell ref="ATR5:ATS5"/>
    <mergeCell ref="ATT5:ATU5"/>
    <mergeCell ref="ATV5:ATW5"/>
    <mergeCell ref="ATD5:ATE5"/>
    <mergeCell ref="ATF5:ATG5"/>
    <mergeCell ref="ATH5:ATI5"/>
    <mergeCell ref="ATJ5:ATK5"/>
    <mergeCell ref="ATL5:ATM5"/>
    <mergeCell ref="AST5:ASU5"/>
    <mergeCell ref="ASV5:ASW5"/>
    <mergeCell ref="ASX5:ASY5"/>
    <mergeCell ref="ASZ5:ATA5"/>
    <mergeCell ref="ATB5:ATC5"/>
    <mergeCell ref="ASJ5:ASK5"/>
    <mergeCell ref="ASL5:ASM5"/>
    <mergeCell ref="ASN5:ASO5"/>
    <mergeCell ref="ASP5:ASQ5"/>
    <mergeCell ref="ASR5:ASS5"/>
    <mergeCell ref="ARZ5:ASA5"/>
    <mergeCell ref="ASB5:ASC5"/>
    <mergeCell ref="ASD5:ASE5"/>
    <mergeCell ref="ASF5:ASG5"/>
    <mergeCell ref="ASH5:ASI5"/>
    <mergeCell ref="ARP5:ARQ5"/>
    <mergeCell ref="ARR5:ARS5"/>
    <mergeCell ref="ART5:ARU5"/>
    <mergeCell ref="ARV5:ARW5"/>
    <mergeCell ref="ARX5:ARY5"/>
    <mergeCell ref="ARF5:ARG5"/>
    <mergeCell ref="ARH5:ARI5"/>
    <mergeCell ref="ARJ5:ARK5"/>
    <mergeCell ref="ARL5:ARM5"/>
    <mergeCell ref="ARN5:ARO5"/>
    <mergeCell ref="AQV5:AQW5"/>
    <mergeCell ref="AQX5:AQY5"/>
    <mergeCell ref="AQZ5:ARA5"/>
    <mergeCell ref="ARB5:ARC5"/>
    <mergeCell ref="ARD5:ARE5"/>
    <mergeCell ref="AQL5:AQM5"/>
    <mergeCell ref="AQN5:AQO5"/>
    <mergeCell ref="AQP5:AQQ5"/>
    <mergeCell ref="AQR5:AQS5"/>
    <mergeCell ref="AQT5:AQU5"/>
    <mergeCell ref="AQB5:AQC5"/>
    <mergeCell ref="AQD5:AQE5"/>
    <mergeCell ref="AQF5:AQG5"/>
    <mergeCell ref="AQH5:AQI5"/>
    <mergeCell ref="AQJ5:AQK5"/>
    <mergeCell ref="APR5:APS5"/>
    <mergeCell ref="APT5:APU5"/>
    <mergeCell ref="APV5:APW5"/>
    <mergeCell ref="APX5:APY5"/>
    <mergeCell ref="APZ5:AQA5"/>
    <mergeCell ref="APH5:API5"/>
    <mergeCell ref="APJ5:APK5"/>
    <mergeCell ref="APL5:APM5"/>
    <mergeCell ref="APN5:APO5"/>
    <mergeCell ref="APP5:APQ5"/>
    <mergeCell ref="AOX5:AOY5"/>
    <mergeCell ref="AOZ5:APA5"/>
    <mergeCell ref="APB5:APC5"/>
    <mergeCell ref="APD5:APE5"/>
    <mergeCell ref="APF5:APG5"/>
    <mergeCell ref="AON5:AOO5"/>
    <mergeCell ref="AOP5:AOQ5"/>
    <mergeCell ref="AOR5:AOS5"/>
    <mergeCell ref="AOT5:AOU5"/>
    <mergeCell ref="AOV5:AOW5"/>
    <mergeCell ref="AOD5:AOE5"/>
    <mergeCell ref="AOF5:AOG5"/>
    <mergeCell ref="AOH5:AOI5"/>
    <mergeCell ref="AOJ5:AOK5"/>
    <mergeCell ref="AOL5:AOM5"/>
    <mergeCell ref="ANT5:ANU5"/>
    <mergeCell ref="ANV5:ANW5"/>
    <mergeCell ref="ANX5:ANY5"/>
    <mergeCell ref="ANZ5:AOA5"/>
    <mergeCell ref="AOB5:AOC5"/>
    <mergeCell ref="ANJ5:ANK5"/>
    <mergeCell ref="ANL5:ANM5"/>
    <mergeCell ref="ANN5:ANO5"/>
    <mergeCell ref="ANP5:ANQ5"/>
    <mergeCell ref="ANR5:ANS5"/>
    <mergeCell ref="AMZ5:ANA5"/>
    <mergeCell ref="ANB5:ANC5"/>
    <mergeCell ref="AND5:ANE5"/>
    <mergeCell ref="ANF5:ANG5"/>
    <mergeCell ref="ANH5:ANI5"/>
    <mergeCell ref="AMP5:AMQ5"/>
    <mergeCell ref="AMR5:AMS5"/>
    <mergeCell ref="AMT5:AMU5"/>
    <mergeCell ref="AMV5:AMW5"/>
    <mergeCell ref="AMX5:AMY5"/>
    <mergeCell ref="AMF5:AMG5"/>
    <mergeCell ref="AMH5:AMI5"/>
    <mergeCell ref="AMJ5:AMK5"/>
    <mergeCell ref="AML5:AMM5"/>
    <mergeCell ref="AMN5:AMO5"/>
    <mergeCell ref="ALV5:ALW5"/>
    <mergeCell ref="ALX5:ALY5"/>
    <mergeCell ref="ALZ5:AMA5"/>
    <mergeCell ref="AMB5:AMC5"/>
    <mergeCell ref="AMD5:AME5"/>
    <mergeCell ref="ALL5:ALM5"/>
    <mergeCell ref="ALN5:ALO5"/>
    <mergeCell ref="ALP5:ALQ5"/>
    <mergeCell ref="ALR5:ALS5"/>
    <mergeCell ref="ALT5:ALU5"/>
    <mergeCell ref="ALB5:ALC5"/>
    <mergeCell ref="ALD5:ALE5"/>
    <mergeCell ref="ALF5:ALG5"/>
    <mergeCell ref="ALH5:ALI5"/>
    <mergeCell ref="ALJ5:ALK5"/>
    <mergeCell ref="AKR5:AKS5"/>
    <mergeCell ref="AKT5:AKU5"/>
    <mergeCell ref="AKV5:AKW5"/>
    <mergeCell ref="AKX5:AKY5"/>
    <mergeCell ref="AKZ5:ALA5"/>
    <mergeCell ref="AKH5:AKI5"/>
    <mergeCell ref="AKJ5:AKK5"/>
    <mergeCell ref="AKL5:AKM5"/>
    <mergeCell ref="AKN5:AKO5"/>
    <mergeCell ref="AKP5:AKQ5"/>
    <mergeCell ref="AJX5:AJY5"/>
    <mergeCell ref="AJZ5:AKA5"/>
    <mergeCell ref="AKB5:AKC5"/>
    <mergeCell ref="AKD5:AKE5"/>
    <mergeCell ref="AKF5:AKG5"/>
    <mergeCell ref="AJN5:AJO5"/>
    <mergeCell ref="AJP5:AJQ5"/>
    <mergeCell ref="AJR5:AJS5"/>
    <mergeCell ref="AJT5:AJU5"/>
    <mergeCell ref="AJV5:AJW5"/>
    <mergeCell ref="AJD5:AJE5"/>
    <mergeCell ref="AJF5:AJG5"/>
    <mergeCell ref="AJH5:AJI5"/>
    <mergeCell ref="AJJ5:AJK5"/>
    <mergeCell ref="AJL5:AJM5"/>
    <mergeCell ref="AIT5:AIU5"/>
    <mergeCell ref="AIV5:AIW5"/>
    <mergeCell ref="AIX5:AIY5"/>
    <mergeCell ref="AIZ5:AJA5"/>
    <mergeCell ref="AJB5:AJC5"/>
    <mergeCell ref="AIJ5:AIK5"/>
    <mergeCell ref="AIL5:AIM5"/>
    <mergeCell ref="AIN5:AIO5"/>
    <mergeCell ref="AIP5:AIQ5"/>
    <mergeCell ref="AIR5:AIS5"/>
    <mergeCell ref="AHZ5:AIA5"/>
    <mergeCell ref="AIB5:AIC5"/>
    <mergeCell ref="AID5:AIE5"/>
    <mergeCell ref="AIF5:AIG5"/>
    <mergeCell ref="AIH5:AII5"/>
    <mergeCell ref="AHP5:AHQ5"/>
    <mergeCell ref="AHR5:AHS5"/>
    <mergeCell ref="AHT5:AHU5"/>
    <mergeCell ref="AHV5:AHW5"/>
    <mergeCell ref="AHX5:AHY5"/>
    <mergeCell ref="AHF5:AHG5"/>
    <mergeCell ref="AHH5:AHI5"/>
    <mergeCell ref="AHJ5:AHK5"/>
    <mergeCell ref="AHL5:AHM5"/>
    <mergeCell ref="AHN5:AHO5"/>
    <mergeCell ref="AGV5:AGW5"/>
    <mergeCell ref="AGX5:AGY5"/>
    <mergeCell ref="AGZ5:AHA5"/>
    <mergeCell ref="AHB5:AHC5"/>
    <mergeCell ref="AHD5:AHE5"/>
    <mergeCell ref="AGL5:AGM5"/>
    <mergeCell ref="AGN5:AGO5"/>
    <mergeCell ref="AGP5:AGQ5"/>
    <mergeCell ref="AGR5:AGS5"/>
    <mergeCell ref="AGT5:AGU5"/>
    <mergeCell ref="AGB5:AGC5"/>
    <mergeCell ref="AGD5:AGE5"/>
    <mergeCell ref="AGF5:AGG5"/>
    <mergeCell ref="AGH5:AGI5"/>
    <mergeCell ref="AGJ5:AGK5"/>
    <mergeCell ref="AFR5:AFS5"/>
    <mergeCell ref="AFT5:AFU5"/>
    <mergeCell ref="AFV5:AFW5"/>
    <mergeCell ref="AFX5:AFY5"/>
    <mergeCell ref="AFZ5:AGA5"/>
    <mergeCell ref="AFH5:AFI5"/>
    <mergeCell ref="AFJ5:AFK5"/>
    <mergeCell ref="AFL5:AFM5"/>
    <mergeCell ref="AFN5:AFO5"/>
    <mergeCell ref="AFP5:AFQ5"/>
    <mergeCell ref="AEX5:AEY5"/>
    <mergeCell ref="AEZ5:AFA5"/>
    <mergeCell ref="AFB5:AFC5"/>
    <mergeCell ref="AFD5:AFE5"/>
    <mergeCell ref="AFF5:AFG5"/>
    <mergeCell ref="AEN5:AEO5"/>
    <mergeCell ref="AEP5:AEQ5"/>
    <mergeCell ref="AER5:AES5"/>
    <mergeCell ref="AET5:AEU5"/>
    <mergeCell ref="AEV5:AEW5"/>
    <mergeCell ref="AED5:AEE5"/>
    <mergeCell ref="AEF5:AEG5"/>
    <mergeCell ref="AEH5:AEI5"/>
    <mergeCell ref="AEJ5:AEK5"/>
    <mergeCell ref="AEL5:AEM5"/>
    <mergeCell ref="ADT5:ADU5"/>
    <mergeCell ref="ADV5:ADW5"/>
    <mergeCell ref="ADX5:ADY5"/>
    <mergeCell ref="ADZ5:AEA5"/>
    <mergeCell ref="AEB5:AEC5"/>
    <mergeCell ref="ADJ5:ADK5"/>
    <mergeCell ref="ADL5:ADM5"/>
    <mergeCell ref="ADN5:ADO5"/>
    <mergeCell ref="ADP5:ADQ5"/>
    <mergeCell ref="ADR5:ADS5"/>
    <mergeCell ref="ACZ5:ADA5"/>
    <mergeCell ref="ADB5:ADC5"/>
    <mergeCell ref="ADD5:ADE5"/>
    <mergeCell ref="ADF5:ADG5"/>
    <mergeCell ref="ADH5:ADI5"/>
    <mergeCell ref="ACP5:ACQ5"/>
    <mergeCell ref="ACR5:ACS5"/>
    <mergeCell ref="ACT5:ACU5"/>
    <mergeCell ref="ACV5:ACW5"/>
    <mergeCell ref="ACX5:ACY5"/>
    <mergeCell ref="ACF5:ACG5"/>
    <mergeCell ref="ACH5:ACI5"/>
    <mergeCell ref="ACJ5:ACK5"/>
    <mergeCell ref="ACL5:ACM5"/>
    <mergeCell ref="ACN5:ACO5"/>
    <mergeCell ref="ABV5:ABW5"/>
    <mergeCell ref="ABX5:ABY5"/>
    <mergeCell ref="ABZ5:ACA5"/>
    <mergeCell ref="ACB5:ACC5"/>
    <mergeCell ref="ACD5:ACE5"/>
    <mergeCell ref="ABL5:ABM5"/>
    <mergeCell ref="ABN5:ABO5"/>
    <mergeCell ref="ABP5:ABQ5"/>
    <mergeCell ref="ABR5:ABS5"/>
    <mergeCell ref="ABT5:ABU5"/>
    <mergeCell ref="ABB5:ABC5"/>
    <mergeCell ref="ABD5:ABE5"/>
    <mergeCell ref="ABF5:ABG5"/>
    <mergeCell ref="ABH5:ABI5"/>
    <mergeCell ref="ABJ5:ABK5"/>
    <mergeCell ref="AAR5:AAS5"/>
    <mergeCell ref="AAT5:AAU5"/>
    <mergeCell ref="AAV5:AAW5"/>
    <mergeCell ref="AAX5:AAY5"/>
    <mergeCell ref="AAZ5:ABA5"/>
    <mergeCell ref="AAH5:AAI5"/>
    <mergeCell ref="AAJ5:AAK5"/>
    <mergeCell ref="AAL5:AAM5"/>
    <mergeCell ref="AAN5:AAO5"/>
    <mergeCell ref="AAP5:AAQ5"/>
    <mergeCell ref="ZX5:ZY5"/>
    <mergeCell ref="ZZ5:AAA5"/>
    <mergeCell ref="AAB5:AAC5"/>
    <mergeCell ref="AAD5:AAE5"/>
    <mergeCell ref="AAF5:AAG5"/>
    <mergeCell ref="ZN5:ZO5"/>
    <mergeCell ref="ZP5:ZQ5"/>
    <mergeCell ref="ZR5:ZS5"/>
    <mergeCell ref="ZT5:ZU5"/>
    <mergeCell ref="ZV5:ZW5"/>
    <mergeCell ref="ZD5:ZE5"/>
    <mergeCell ref="ZF5:ZG5"/>
    <mergeCell ref="ZH5:ZI5"/>
    <mergeCell ref="ZJ5:ZK5"/>
    <mergeCell ref="ZL5:ZM5"/>
    <mergeCell ref="YT5:YU5"/>
    <mergeCell ref="YV5:YW5"/>
    <mergeCell ref="YX5:YY5"/>
    <mergeCell ref="YZ5:ZA5"/>
    <mergeCell ref="ZB5:ZC5"/>
    <mergeCell ref="YJ5:YK5"/>
    <mergeCell ref="YL5:YM5"/>
    <mergeCell ref="YN5:YO5"/>
    <mergeCell ref="YP5:YQ5"/>
    <mergeCell ref="YR5:YS5"/>
    <mergeCell ref="XZ5:YA5"/>
    <mergeCell ref="YB5:YC5"/>
    <mergeCell ref="YD5:YE5"/>
    <mergeCell ref="YF5:YG5"/>
    <mergeCell ref="YH5:YI5"/>
    <mergeCell ref="XP5:XQ5"/>
    <mergeCell ref="XR5:XS5"/>
    <mergeCell ref="XT5:XU5"/>
    <mergeCell ref="XV5:XW5"/>
    <mergeCell ref="XX5:XY5"/>
    <mergeCell ref="XF5:XG5"/>
    <mergeCell ref="XH5:XI5"/>
    <mergeCell ref="XJ5:XK5"/>
    <mergeCell ref="XL5:XM5"/>
    <mergeCell ref="XN5:XO5"/>
    <mergeCell ref="WV5:WW5"/>
    <mergeCell ref="WX5:WY5"/>
    <mergeCell ref="WZ5:XA5"/>
    <mergeCell ref="XB5:XC5"/>
    <mergeCell ref="XD5:XE5"/>
    <mergeCell ref="WL5:WM5"/>
    <mergeCell ref="WN5:WO5"/>
    <mergeCell ref="WP5:WQ5"/>
    <mergeCell ref="WR5:WS5"/>
    <mergeCell ref="WT5:WU5"/>
    <mergeCell ref="WB5:WC5"/>
    <mergeCell ref="WD5:WE5"/>
    <mergeCell ref="WF5:WG5"/>
    <mergeCell ref="WH5:WI5"/>
    <mergeCell ref="WJ5:WK5"/>
    <mergeCell ref="VR5:VS5"/>
    <mergeCell ref="VT5:VU5"/>
    <mergeCell ref="VV5:VW5"/>
    <mergeCell ref="VX5:VY5"/>
    <mergeCell ref="VZ5:WA5"/>
    <mergeCell ref="VH5:VI5"/>
    <mergeCell ref="VJ5:VK5"/>
    <mergeCell ref="VL5:VM5"/>
    <mergeCell ref="VN5:VO5"/>
    <mergeCell ref="VP5:VQ5"/>
    <mergeCell ref="UX5:UY5"/>
    <mergeCell ref="UZ5:VA5"/>
    <mergeCell ref="VB5:VC5"/>
    <mergeCell ref="VD5:VE5"/>
    <mergeCell ref="VF5:VG5"/>
    <mergeCell ref="UN5:UO5"/>
    <mergeCell ref="UP5:UQ5"/>
    <mergeCell ref="UR5:US5"/>
    <mergeCell ref="UT5:UU5"/>
    <mergeCell ref="UV5:UW5"/>
    <mergeCell ref="UD5:UE5"/>
    <mergeCell ref="UF5:UG5"/>
    <mergeCell ref="UH5:UI5"/>
    <mergeCell ref="UJ5:UK5"/>
    <mergeCell ref="UL5:UM5"/>
    <mergeCell ref="TT5:TU5"/>
    <mergeCell ref="TV5:TW5"/>
    <mergeCell ref="TX5:TY5"/>
    <mergeCell ref="TZ5:UA5"/>
    <mergeCell ref="UB5:UC5"/>
    <mergeCell ref="TJ5:TK5"/>
    <mergeCell ref="TL5:TM5"/>
    <mergeCell ref="TN5:TO5"/>
    <mergeCell ref="TP5:TQ5"/>
    <mergeCell ref="TR5:TS5"/>
    <mergeCell ref="SZ5:TA5"/>
    <mergeCell ref="TB5:TC5"/>
    <mergeCell ref="TD5:TE5"/>
    <mergeCell ref="TF5:TG5"/>
    <mergeCell ref="TH5:TI5"/>
    <mergeCell ref="SP5:SQ5"/>
    <mergeCell ref="SR5:SS5"/>
    <mergeCell ref="ST5:SU5"/>
    <mergeCell ref="SV5:SW5"/>
    <mergeCell ref="SX5:SY5"/>
    <mergeCell ref="SF5:SG5"/>
    <mergeCell ref="SH5:SI5"/>
    <mergeCell ref="SJ5:SK5"/>
    <mergeCell ref="SL5:SM5"/>
    <mergeCell ref="SN5:SO5"/>
    <mergeCell ref="RV5:RW5"/>
    <mergeCell ref="RX5:RY5"/>
    <mergeCell ref="RZ5:SA5"/>
    <mergeCell ref="SB5:SC5"/>
    <mergeCell ref="SD5:SE5"/>
    <mergeCell ref="RL5:RM5"/>
    <mergeCell ref="RN5:RO5"/>
    <mergeCell ref="RP5:RQ5"/>
    <mergeCell ref="RR5:RS5"/>
    <mergeCell ref="RT5:RU5"/>
    <mergeCell ref="RB5:RC5"/>
    <mergeCell ref="RD5:RE5"/>
    <mergeCell ref="RF5:RG5"/>
    <mergeCell ref="RH5:RI5"/>
    <mergeCell ref="RJ5:RK5"/>
    <mergeCell ref="QR5:QS5"/>
    <mergeCell ref="QT5:QU5"/>
    <mergeCell ref="QV5:QW5"/>
    <mergeCell ref="QX5:QY5"/>
    <mergeCell ref="QZ5:RA5"/>
    <mergeCell ref="QH5:QI5"/>
    <mergeCell ref="QJ5:QK5"/>
    <mergeCell ref="QL5:QM5"/>
    <mergeCell ref="QN5:QO5"/>
    <mergeCell ref="QP5:QQ5"/>
    <mergeCell ref="PX5:PY5"/>
    <mergeCell ref="PZ5:QA5"/>
    <mergeCell ref="QB5:QC5"/>
    <mergeCell ref="QD5:QE5"/>
    <mergeCell ref="QF5:QG5"/>
    <mergeCell ref="PN5:PO5"/>
    <mergeCell ref="PP5:PQ5"/>
    <mergeCell ref="PR5:PS5"/>
    <mergeCell ref="PT5:PU5"/>
    <mergeCell ref="PV5:PW5"/>
    <mergeCell ref="PD5:PE5"/>
    <mergeCell ref="PF5:PG5"/>
    <mergeCell ref="PH5:PI5"/>
    <mergeCell ref="PJ5:PK5"/>
    <mergeCell ref="PL5:PM5"/>
    <mergeCell ref="OT5:OU5"/>
    <mergeCell ref="OV5:OW5"/>
    <mergeCell ref="OX5:OY5"/>
    <mergeCell ref="OZ5:PA5"/>
    <mergeCell ref="PB5:PC5"/>
    <mergeCell ref="OJ5:OK5"/>
    <mergeCell ref="OL5:OM5"/>
    <mergeCell ref="ON5:OO5"/>
    <mergeCell ref="OP5:OQ5"/>
    <mergeCell ref="OR5:OS5"/>
    <mergeCell ref="NZ5:OA5"/>
    <mergeCell ref="OB5:OC5"/>
    <mergeCell ref="OD5:OE5"/>
    <mergeCell ref="OF5:OG5"/>
    <mergeCell ref="OH5:OI5"/>
    <mergeCell ref="NP5:NQ5"/>
    <mergeCell ref="NR5:NS5"/>
    <mergeCell ref="NT5:NU5"/>
    <mergeCell ref="NV5:NW5"/>
    <mergeCell ref="NX5:NY5"/>
    <mergeCell ref="NF5:NG5"/>
    <mergeCell ref="NH5:NI5"/>
    <mergeCell ref="NJ5:NK5"/>
    <mergeCell ref="NL5:NM5"/>
    <mergeCell ref="NN5:NO5"/>
    <mergeCell ref="MV5:MW5"/>
    <mergeCell ref="MX5:MY5"/>
    <mergeCell ref="MZ5:NA5"/>
    <mergeCell ref="NB5:NC5"/>
    <mergeCell ref="ND5:NE5"/>
    <mergeCell ref="ML5:MM5"/>
    <mergeCell ref="MN5:MO5"/>
    <mergeCell ref="MP5:MQ5"/>
    <mergeCell ref="MR5:MS5"/>
    <mergeCell ref="MT5:MU5"/>
    <mergeCell ref="MB5:MC5"/>
    <mergeCell ref="MD5:ME5"/>
    <mergeCell ref="MF5:MG5"/>
    <mergeCell ref="MH5:MI5"/>
    <mergeCell ref="MJ5:MK5"/>
    <mergeCell ref="LR5:LS5"/>
    <mergeCell ref="LT5:LU5"/>
    <mergeCell ref="LV5:LW5"/>
    <mergeCell ref="LX5:LY5"/>
    <mergeCell ref="LZ5:MA5"/>
    <mergeCell ref="LH5:LI5"/>
    <mergeCell ref="LJ5:LK5"/>
    <mergeCell ref="LL5:LM5"/>
    <mergeCell ref="LN5:LO5"/>
    <mergeCell ref="LP5:LQ5"/>
    <mergeCell ref="KX5:KY5"/>
    <mergeCell ref="KZ5:LA5"/>
    <mergeCell ref="LB5:LC5"/>
    <mergeCell ref="LD5:LE5"/>
    <mergeCell ref="LF5:LG5"/>
    <mergeCell ref="KN5:KO5"/>
    <mergeCell ref="KP5:KQ5"/>
    <mergeCell ref="KR5:KS5"/>
    <mergeCell ref="KT5:KU5"/>
    <mergeCell ref="KV5:KW5"/>
    <mergeCell ref="KD5:KE5"/>
    <mergeCell ref="KF5:KG5"/>
    <mergeCell ref="KH5:KI5"/>
    <mergeCell ref="KJ5:KK5"/>
    <mergeCell ref="KL5:KM5"/>
    <mergeCell ref="JV5:JW5"/>
    <mergeCell ref="JX5:JY5"/>
    <mergeCell ref="JZ5:KA5"/>
    <mergeCell ref="KB5:KC5"/>
    <mergeCell ref="JJ5:JK5"/>
    <mergeCell ref="JL5:JM5"/>
    <mergeCell ref="JN5:JO5"/>
    <mergeCell ref="JP5:JQ5"/>
    <mergeCell ref="JR5:JS5"/>
    <mergeCell ref="IZ5:JA5"/>
    <mergeCell ref="JB5:JC5"/>
    <mergeCell ref="JD5:JE5"/>
    <mergeCell ref="JF5:JG5"/>
    <mergeCell ref="JH5:JI5"/>
    <mergeCell ref="IP5:IQ5"/>
    <mergeCell ref="IR5:IS5"/>
    <mergeCell ref="IT5:IU5"/>
    <mergeCell ref="IV5:IW5"/>
    <mergeCell ref="IX5:IY5"/>
    <mergeCell ref="IF5:IG5"/>
    <mergeCell ref="IH5:II5"/>
    <mergeCell ref="IJ5:IK5"/>
    <mergeCell ref="IL5:IM5"/>
    <mergeCell ref="IN5:IO5"/>
    <mergeCell ref="HV5:HW5"/>
    <mergeCell ref="HX5:HY5"/>
    <mergeCell ref="HZ5:IA5"/>
    <mergeCell ref="IB5:IC5"/>
    <mergeCell ref="ID5:IE5"/>
    <mergeCell ref="HL5:HM5"/>
    <mergeCell ref="HN5:HO5"/>
    <mergeCell ref="HP5:HQ5"/>
    <mergeCell ref="HR5:HS5"/>
    <mergeCell ref="HT5:HU5"/>
    <mergeCell ref="HH5:HI5"/>
    <mergeCell ref="HJ5:HK5"/>
    <mergeCell ref="GR5:GS5"/>
    <mergeCell ref="GT5:GU5"/>
    <mergeCell ref="GV5:GW5"/>
    <mergeCell ref="GX5:GY5"/>
    <mergeCell ref="GZ5:HA5"/>
    <mergeCell ref="GH5:GI5"/>
    <mergeCell ref="GJ5:GK5"/>
    <mergeCell ref="GL5:GM5"/>
    <mergeCell ref="GN5:GO5"/>
    <mergeCell ref="GP5:GQ5"/>
    <mergeCell ref="FX5:FY5"/>
    <mergeCell ref="FZ5:GA5"/>
    <mergeCell ref="GB5:GC5"/>
    <mergeCell ref="GD5:GE5"/>
    <mergeCell ref="GF5:GG5"/>
    <mergeCell ref="FN5:FO5"/>
    <mergeCell ref="FP5:FQ5"/>
    <mergeCell ref="FR5:FS5"/>
    <mergeCell ref="FT5:FU5"/>
    <mergeCell ref="FV5:FW5"/>
    <mergeCell ref="FD5:FE5"/>
    <mergeCell ref="FF5:FG5"/>
    <mergeCell ref="FH5:FI5"/>
    <mergeCell ref="FJ5:FK5"/>
    <mergeCell ref="FL5:FM5"/>
    <mergeCell ref="ET5:EU5"/>
    <mergeCell ref="EV5:EW5"/>
    <mergeCell ref="EX5:EY5"/>
    <mergeCell ref="EZ5:FA5"/>
    <mergeCell ref="FB5:FC5"/>
    <mergeCell ref="JT5:JU5"/>
    <mergeCell ref="EJ5:EK5"/>
    <mergeCell ref="EL5:EM5"/>
    <mergeCell ref="EN5:EO5"/>
    <mergeCell ref="EP5:EQ5"/>
    <mergeCell ref="ER5:ES5"/>
    <mergeCell ref="DZ5:EA5"/>
    <mergeCell ref="EB5:EC5"/>
    <mergeCell ref="ED5:EE5"/>
    <mergeCell ref="EF5:EG5"/>
    <mergeCell ref="EH5:EI5"/>
    <mergeCell ref="DP5:DQ5"/>
    <mergeCell ref="DR5:DS5"/>
    <mergeCell ref="DT5:DU5"/>
    <mergeCell ref="DV5:DW5"/>
    <mergeCell ref="DX5:DY5"/>
    <mergeCell ref="DF5:DG5"/>
    <mergeCell ref="DH5:DI5"/>
    <mergeCell ref="DJ5:DK5"/>
    <mergeCell ref="DL5:DM5"/>
    <mergeCell ref="DN5:DO5"/>
    <mergeCell ref="CV5:CW5"/>
    <mergeCell ref="CX5:CY5"/>
    <mergeCell ref="CZ5:DA5"/>
    <mergeCell ref="DB5:DC5"/>
    <mergeCell ref="DD5:DE5"/>
    <mergeCell ref="CL5:CM5"/>
    <mergeCell ref="CN5:CO5"/>
    <mergeCell ref="CP5:CQ5"/>
    <mergeCell ref="CR5:CS5"/>
    <mergeCell ref="CT5:CU5"/>
    <mergeCell ref="HB5:HC5"/>
    <mergeCell ref="HD5:HE5"/>
    <mergeCell ref="HF5:HG5"/>
    <mergeCell ref="B2:F2"/>
    <mergeCell ref="B28:F28"/>
    <mergeCell ref="C29:F29"/>
    <mergeCell ref="B3:F3"/>
    <mergeCell ref="B4:F4"/>
    <mergeCell ref="CB5:CC5"/>
    <mergeCell ref="CD5:CE5"/>
    <mergeCell ref="CF5:CG5"/>
    <mergeCell ref="CH5:CI5"/>
    <mergeCell ref="CJ5:CK5"/>
    <mergeCell ref="BR5:BS5"/>
    <mergeCell ref="BT5:BU5"/>
    <mergeCell ref="BV5:BW5"/>
    <mergeCell ref="BX5:BY5"/>
    <mergeCell ref="BZ5:CA5"/>
    <mergeCell ref="BH5:BI5"/>
    <mergeCell ref="BJ5:BK5"/>
    <mergeCell ref="BL5:BM5"/>
    <mergeCell ref="BN5:BO5"/>
    <mergeCell ref="BP5:BQ5"/>
    <mergeCell ref="AX5:AY5"/>
    <mergeCell ref="AZ5:BA5"/>
    <mergeCell ref="BB5:BC5"/>
    <mergeCell ref="BD5:BE5"/>
    <mergeCell ref="BF5:BG5"/>
    <mergeCell ref="AN5:AO5"/>
    <mergeCell ref="AP5:AQ5"/>
    <mergeCell ref="AR5:AS5"/>
    <mergeCell ref="AT5:AU5"/>
    <mergeCell ref="AV5:AW5"/>
    <mergeCell ref="AD5:AE5"/>
    <mergeCell ref="AF5:AG5"/>
    <mergeCell ref="AH5:AI5"/>
    <mergeCell ref="AJ5:AK5"/>
    <mergeCell ref="AL5:AM5"/>
    <mergeCell ref="X5:Y5"/>
    <mergeCell ref="Z5:AA5"/>
    <mergeCell ref="AB5:AC5"/>
    <mergeCell ref="BP6:BQ6"/>
    <mergeCell ref="BR6:BS6"/>
    <mergeCell ref="BT6:BU6"/>
    <mergeCell ref="BV6:BW6"/>
    <mergeCell ref="BX6:BY6"/>
    <mergeCell ref="BF6:BG6"/>
    <mergeCell ref="BH6:BI6"/>
    <mergeCell ref="BJ6:BK6"/>
    <mergeCell ref="BL6:BM6"/>
    <mergeCell ref="BN6:BO6"/>
    <mergeCell ref="AV6:AW6"/>
    <mergeCell ref="AX6:AY6"/>
    <mergeCell ref="AZ6:BA6"/>
    <mergeCell ref="BB6:BC6"/>
    <mergeCell ref="BD6:BE6"/>
    <mergeCell ref="AL6:AM6"/>
    <mergeCell ref="AN6:AO6"/>
    <mergeCell ref="AP6:AQ6"/>
    <mergeCell ref="AR6:AS6"/>
    <mergeCell ref="AT6:AU6"/>
    <mergeCell ref="AB6:AC6"/>
    <mergeCell ref="AD6:AE6"/>
    <mergeCell ref="AF6:AG6"/>
    <mergeCell ref="AH6:AI6"/>
    <mergeCell ref="AJ6:AK6"/>
    <mergeCell ref="B5:F5"/>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sheetPr>
  <dimension ref="A1:L79"/>
  <sheetViews>
    <sheetView zoomScale="90" zoomScaleNormal="90" workbookViewId="0">
      <selection activeCell="F72" sqref="F72"/>
    </sheetView>
  </sheetViews>
  <sheetFormatPr baseColWidth="10" defaultColWidth="10.83203125" defaultRowHeight="16" x14ac:dyDescent="0.2"/>
  <cols>
    <col min="1" max="1" width="2.83203125" customWidth="1"/>
    <col min="2" max="2" width="8.5" style="155" customWidth="1"/>
    <col min="3" max="3" width="9.83203125" style="15" customWidth="1"/>
    <col min="4" max="4" width="28.33203125" style="8" customWidth="1"/>
    <col min="5" max="5" width="72.33203125" style="8" customWidth="1"/>
    <col min="6" max="6" width="57.5" style="9" customWidth="1"/>
    <col min="7" max="7" width="34.33203125" style="1" customWidth="1"/>
    <col min="8" max="16384" width="10.83203125" style="1"/>
  </cols>
  <sheetData>
    <row r="1" spans="1:12" customFormat="1" ht="17" thickBot="1" x14ac:dyDescent="0.25">
      <c r="A1" s="27"/>
      <c r="B1" s="145" t="s">
        <v>233</v>
      </c>
      <c r="C1" s="52"/>
      <c r="D1" s="52" t="s">
        <v>233</v>
      </c>
      <c r="E1" s="52"/>
      <c r="F1" s="52"/>
      <c r="G1" s="27"/>
      <c r="H1" s="27"/>
      <c r="I1" s="27"/>
      <c r="J1" s="27"/>
      <c r="K1" s="27"/>
      <c r="L1" s="27"/>
    </row>
    <row r="2" spans="1:12" x14ac:dyDescent="0.2">
      <c r="A2" s="43"/>
      <c r="B2" s="146"/>
      <c r="C2" s="101"/>
      <c r="D2" s="101"/>
      <c r="E2" s="101"/>
      <c r="F2" s="202"/>
      <c r="G2" s="27"/>
      <c r="H2" s="27"/>
      <c r="I2" s="27"/>
    </row>
    <row r="3" spans="1:12" ht="24" x14ac:dyDescent="0.2">
      <c r="A3" s="43"/>
      <c r="B3" s="287" t="s">
        <v>157</v>
      </c>
      <c r="C3" s="288"/>
      <c r="D3" s="288"/>
      <c r="E3" s="288"/>
      <c r="F3" s="289"/>
      <c r="G3" s="27"/>
      <c r="H3" s="27"/>
      <c r="I3" s="27"/>
    </row>
    <row r="4" spans="1:12" x14ac:dyDescent="0.2">
      <c r="A4" s="43"/>
      <c r="B4" s="301"/>
      <c r="C4" s="299"/>
      <c r="D4" s="299"/>
      <c r="E4" s="299"/>
      <c r="F4" s="300"/>
      <c r="G4" s="27"/>
      <c r="H4" s="27"/>
      <c r="I4" s="27"/>
    </row>
    <row r="5" spans="1:12" x14ac:dyDescent="0.2">
      <c r="A5" s="43"/>
      <c r="B5" s="147"/>
      <c r="C5" s="45"/>
      <c r="D5" s="269"/>
      <c r="E5" s="269"/>
      <c r="F5" s="270"/>
      <c r="G5" s="27"/>
      <c r="H5" s="27"/>
      <c r="I5" s="27"/>
    </row>
    <row r="6" spans="1:12" x14ac:dyDescent="0.2">
      <c r="A6" s="43"/>
      <c r="B6" s="274" t="s">
        <v>201</v>
      </c>
      <c r="C6" s="275"/>
      <c r="D6" s="275"/>
      <c r="E6" s="275"/>
      <c r="F6" s="276"/>
      <c r="G6" s="27"/>
      <c r="H6" s="27"/>
      <c r="I6" s="27"/>
    </row>
    <row r="7" spans="1:12" ht="78" customHeight="1" x14ac:dyDescent="0.2">
      <c r="A7" s="43"/>
      <c r="B7" s="296" t="s">
        <v>872</v>
      </c>
      <c r="C7" s="297"/>
      <c r="D7" s="297"/>
      <c r="E7" s="297"/>
      <c r="F7" s="298"/>
      <c r="G7" s="27"/>
      <c r="H7" s="27"/>
      <c r="I7" s="27"/>
    </row>
    <row r="8" spans="1:12" x14ac:dyDescent="0.2">
      <c r="A8" s="43"/>
      <c r="B8" s="148"/>
      <c r="C8" s="52"/>
      <c r="D8" s="52"/>
      <c r="E8" s="294"/>
      <c r="F8" s="295"/>
      <c r="G8" s="27"/>
      <c r="H8" s="27"/>
      <c r="I8" s="27"/>
    </row>
    <row r="9" spans="1:12" x14ac:dyDescent="0.2">
      <c r="A9" s="43"/>
      <c r="B9" s="302" t="s">
        <v>136</v>
      </c>
      <c r="C9" s="226" t="s">
        <v>137</v>
      </c>
      <c r="D9" s="305"/>
      <c r="E9" s="305"/>
      <c r="F9" s="306"/>
      <c r="G9" s="27"/>
      <c r="H9" s="27"/>
      <c r="I9" s="27"/>
    </row>
    <row r="10" spans="1:12" x14ac:dyDescent="0.2">
      <c r="A10" s="43"/>
      <c r="B10" s="302"/>
      <c r="C10" s="226"/>
      <c r="D10" s="307" t="s">
        <v>182</v>
      </c>
      <c r="E10" s="307"/>
      <c r="F10" s="308"/>
      <c r="G10" s="27"/>
      <c r="H10" s="27"/>
      <c r="I10" s="27"/>
    </row>
    <row r="11" spans="1:12" x14ac:dyDescent="0.2">
      <c r="A11" s="43"/>
      <c r="B11" s="140" t="s">
        <v>744</v>
      </c>
      <c r="C11" s="6">
        <v>3.1</v>
      </c>
      <c r="D11" s="18" t="s">
        <v>267</v>
      </c>
      <c r="E11" s="197" t="s">
        <v>97</v>
      </c>
      <c r="F11" s="196" t="s">
        <v>888</v>
      </c>
      <c r="G11" s="27"/>
      <c r="H11" s="27"/>
      <c r="I11" s="27"/>
    </row>
    <row r="12" spans="1:12" ht="64" x14ac:dyDescent="0.2">
      <c r="A12" s="43"/>
      <c r="B12" s="141"/>
      <c r="C12" s="6">
        <v>3.2</v>
      </c>
      <c r="D12" s="5" t="s">
        <v>294</v>
      </c>
      <c r="E12" s="197" t="s">
        <v>190</v>
      </c>
      <c r="F12" s="196" t="s">
        <v>888</v>
      </c>
      <c r="G12" s="27"/>
      <c r="H12" s="27"/>
      <c r="I12" s="27"/>
    </row>
    <row r="13" spans="1:12" ht="32" x14ac:dyDescent="0.2">
      <c r="A13" s="43"/>
      <c r="B13" s="141"/>
      <c r="C13" s="6">
        <v>3.3</v>
      </c>
      <c r="D13" s="6" t="s">
        <v>297</v>
      </c>
      <c r="E13" s="197" t="s">
        <v>296</v>
      </c>
      <c r="F13" s="196" t="s">
        <v>888</v>
      </c>
      <c r="G13" s="27"/>
      <c r="H13" s="27"/>
      <c r="I13" s="27"/>
    </row>
    <row r="14" spans="1:12" ht="48" x14ac:dyDescent="0.2">
      <c r="A14" s="43"/>
      <c r="B14" s="141"/>
      <c r="C14" s="6">
        <v>3.4</v>
      </c>
      <c r="D14" s="6" t="s">
        <v>268</v>
      </c>
      <c r="E14" s="197" t="s">
        <v>181</v>
      </c>
      <c r="F14" s="196" t="s">
        <v>888</v>
      </c>
      <c r="G14" s="27"/>
      <c r="H14" s="27"/>
      <c r="I14" s="27"/>
    </row>
    <row r="15" spans="1:12" x14ac:dyDescent="0.2">
      <c r="A15" s="43"/>
      <c r="B15" s="141"/>
      <c r="C15" s="6">
        <v>3.5</v>
      </c>
      <c r="D15" s="6" t="s">
        <v>298</v>
      </c>
      <c r="E15" s="197" t="s">
        <v>88</v>
      </c>
      <c r="F15" s="196" t="s">
        <v>888</v>
      </c>
      <c r="G15" s="27"/>
      <c r="H15" s="27"/>
      <c r="I15" s="27"/>
    </row>
    <row r="16" spans="1:12" ht="32" x14ac:dyDescent="0.2">
      <c r="A16" s="43"/>
      <c r="B16" s="141"/>
      <c r="C16" s="6">
        <v>3.6</v>
      </c>
      <c r="D16" s="6" t="s">
        <v>300</v>
      </c>
      <c r="E16" s="197" t="s">
        <v>96</v>
      </c>
      <c r="F16" s="196" t="s">
        <v>888</v>
      </c>
      <c r="G16" s="27"/>
      <c r="H16" s="27"/>
      <c r="I16" s="27"/>
    </row>
    <row r="17" spans="1:9" x14ac:dyDescent="0.2">
      <c r="A17" s="43"/>
      <c r="B17" s="141"/>
      <c r="C17" s="6">
        <v>3.7</v>
      </c>
      <c r="D17" s="6" t="s">
        <v>299</v>
      </c>
      <c r="E17" s="197" t="s">
        <v>815</v>
      </c>
      <c r="F17" s="196" t="s">
        <v>888</v>
      </c>
      <c r="G17" s="27"/>
      <c r="H17" s="27"/>
      <c r="I17" s="27"/>
    </row>
    <row r="18" spans="1:9" customFormat="1" ht="80" x14ac:dyDescent="0.2">
      <c r="A18" s="43"/>
      <c r="B18" s="141"/>
      <c r="C18" s="6">
        <v>3.8</v>
      </c>
      <c r="D18" s="3" t="s">
        <v>458</v>
      </c>
      <c r="E18" s="197" t="s">
        <v>749</v>
      </c>
      <c r="F18" s="196" t="s">
        <v>888</v>
      </c>
      <c r="G18" s="56"/>
      <c r="H18" s="43"/>
      <c r="I18" s="43"/>
    </row>
    <row r="19" spans="1:9" ht="48" x14ac:dyDescent="0.2">
      <c r="A19" s="43"/>
      <c r="B19" s="141"/>
      <c r="C19" s="17" t="s">
        <v>883</v>
      </c>
      <c r="D19" s="6" t="s">
        <v>295</v>
      </c>
      <c r="E19" s="197" t="s">
        <v>816</v>
      </c>
      <c r="F19" s="196" t="s">
        <v>888</v>
      </c>
      <c r="G19" s="27"/>
      <c r="H19" s="27"/>
      <c r="I19" s="27"/>
    </row>
    <row r="20" spans="1:9" ht="48" x14ac:dyDescent="0.2">
      <c r="A20" s="43"/>
      <c r="B20" s="141"/>
      <c r="C20" s="17" t="s">
        <v>234</v>
      </c>
      <c r="D20" s="6" t="s">
        <v>301</v>
      </c>
      <c r="E20" s="197" t="s">
        <v>98</v>
      </c>
      <c r="F20" s="196" t="s">
        <v>888</v>
      </c>
      <c r="G20" s="27"/>
      <c r="H20" s="27"/>
      <c r="I20" s="27"/>
    </row>
    <row r="21" spans="1:9" ht="32" x14ac:dyDescent="0.2">
      <c r="A21" s="43"/>
      <c r="B21" s="141"/>
      <c r="C21" s="87">
        <v>3.11</v>
      </c>
      <c r="D21" s="5" t="s">
        <v>302</v>
      </c>
      <c r="E21" s="197" t="s">
        <v>84</v>
      </c>
      <c r="F21" s="196" t="s">
        <v>888</v>
      </c>
      <c r="G21" s="27"/>
      <c r="H21" s="27"/>
      <c r="I21" s="27"/>
    </row>
    <row r="22" spans="1:9" ht="32" x14ac:dyDescent="0.2">
      <c r="A22" s="43"/>
      <c r="B22" s="141"/>
      <c r="C22" s="87">
        <v>3.12</v>
      </c>
      <c r="D22" s="87" t="s">
        <v>303</v>
      </c>
      <c r="E22" s="203" t="s">
        <v>86</v>
      </c>
      <c r="F22" s="196" t="s">
        <v>888</v>
      </c>
      <c r="G22" s="27"/>
      <c r="H22" s="27"/>
      <c r="I22" s="27"/>
    </row>
    <row r="23" spans="1:9" s="169" customFormat="1" x14ac:dyDescent="0.2">
      <c r="A23" s="165"/>
      <c r="B23" s="166">
        <f>COUNTIF(B11:B22, "✓")</f>
        <v>1</v>
      </c>
      <c r="C23" s="167" t="s">
        <v>700</v>
      </c>
      <c r="D23" s="167" t="s">
        <v>853</v>
      </c>
      <c r="E23" s="290">
        <f>B23/12</f>
        <v>8.3333333333333329E-2</v>
      </c>
      <c r="F23" s="291"/>
      <c r="G23" s="168"/>
      <c r="H23" s="168"/>
      <c r="I23" s="168"/>
    </row>
    <row r="24" spans="1:9" x14ac:dyDescent="0.2">
      <c r="A24" s="43"/>
      <c r="B24" s="150"/>
      <c r="C24" s="46"/>
      <c r="D24" s="65"/>
      <c r="E24" s="292"/>
      <c r="F24" s="293"/>
      <c r="G24" s="27"/>
      <c r="H24" s="27"/>
      <c r="I24" s="27"/>
    </row>
    <row r="25" spans="1:9" x14ac:dyDescent="0.2">
      <c r="A25" s="43"/>
      <c r="B25" s="302" t="s">
        <v>136</v>
      </c>
      <c r="C25" s="226" t="s">
        <v>137</v>
      </c>
      <c r="D25" s="305"/>
      <c r="E25" s="305"/>
      <c r="F25" s="306"/>
      <c r="G25" s="27"/>
      <c r="H25" s="27"/>
      <c r="I25" s="27"/>
    </row>
    <row r="26" spans="1:9" x14ac:dyDescent="0.2">
      <c r="A26" s="43"/>
      <c r="B26" s="302"/>
      <c r="C26" s="226"/>
      <c r="D26" s="307" t="s">
        <v>866</v>
      </c>
      <c r="E26" s="307"/>
      <c r="F26" s="308"/>
      <c r="G26" s="27"/>
      <c r="H26" s="27"/>
      <c r="I26" s="27"/>
    </row>
    <row r="27" spans="1:9" ht="48" x14ac:dyDescent="0.2">
      <c r="A27" s="43"/>
      <c r="B27" s="141"/>
      <c r="C27" s="6">
        <v>3.13</v>
      </c>
      <c r="D27" s="6" t="s">
        <v>269</v>
      </c>
      <c r="E27" s="197" t="s">
        <v>792</v>
      </c>
      <c r="F27" s="196" t="s">
        <v>888</v>
      </c>
      <c r="G27" s="27"/>
      <c r="H27" s="27"/>
      <c r="I27" s="27"/>
    </row>
    <row r="28" spans="1:9" ht="64" x14ac:dyDescent="0.2">
      <c r="A28" s="43"/>
      <c r="B28" s="141"/>
      <c r="C28" s="6">
        <v>3.14</v>
      </c>
      <c r="D28" s="7" t="s">
        <v>270</v>
      </c>
      <c r="E28" s="197" t="s">
        <v>154</v>
      </c>
      <c r="F28" s="196" t="s">
        <v>888</v>
      </c>
      <c r="G28" s="27"/>
      <c r="H28" s="27"/>
      <c r="I28" s="27"/>
    </row>
    <row r="29" spans="1:9" ht="64" x14ac:dyDescent="0.2">
      <c r="A29" s="43"/>
      <c r="B29" s="141"/>
      <c r="C29" s="6">
        <v>3.15</v>
      </c>
      <c r="D29" s="6" t="s">
        <v>304</v>
      </c>
      <c r="E29" s="197" t="s">
        <v>80</v>
      </c>
      <c r="F29" s="196" t="s">
        <v>888</v>
      </c>
      <c r="G29" s="27"/>
      <c r="H29" s="27"/>
      <c r="I29" s="27"/>
    </row>
    <row r="30" spans="1:9" ht="48" x14ac:dyDescent="0.2">
      <c r="A30" s="43"/>
      <c r="B30" s="141"/>
      <c r="C30" s="6">
        <v>3.16</v>
      </c>
      <c r="D30" s="6" t="s">
        <v>305</v>
      </c>
      <c r="E30" s="197" t="s">
        <v>778</v>
      </c>
      <c r="F30" s="196" t="s">
        <v>888</v>
      </c>
      <c r="G30" s="27"/>
      <c r="H30" s="27"/>
      <c r="I30" s="27"/>
    </row>
    <row r="31" spans="1:9" ht="34" x14ac:dyDescent="0.2">
      <c r="A31" s="43"/>
      <c r="B31" s="141"/>
      <c r="C31" s="6">
        <v>3.17</v>
      </c>
      <c r="D31" s="3" t="s">
        <v>817</v>
      </c>
      <c r="E31" s="197" t="s">
        <v>306</v>
      </c>
      <c r="F31" s="196" t="s">
        <v>888</v>
      </c>
      <c r="G31" s="27"/>
      <c r="H31" s="27"/>
      <c r="I31" s="27"/>
    </row>
    <row r="32" spans="1:9" ht="48" x14ac:dyDescent="0.2">
      <c r="A32" s="43"/>
      <c r="B32" s="141"/>
      <c r="C32" s="6">
        <v>3.18</v>
      </c>
      <c r="D32" s="3" t="s">
        <v>818</v>
      </c>
      <c r="E32" s="197" t="s">
        <v>819</v>
      </c>
      <c r="F32" s="196" t="s">
        <v>888</v>
      </c>
      <c r="G32" s="27"/>
      <c r="H32" s="27"/>
      <c r="I32" s="27"/>
    </row>
    <row r="33" spans="1:11" ht="32" x14ac:dyDescent="0.2">
      <c r="A33" s="43"/>
      <c r="B33" s="141"/>
      <c r="C33" s="17" t="s">
        <v>884</v>
      </c>
      <c r="D33" s="5" t="s">
        <v>156</v>
      </c>
      <c r="E33" s="197" t="s">
        <v>85</v>
      </c>
      <c r="F33" s="196" t="s">
        <v>888</v>
      </c>
      <c r="G33" s="27"/>
      <c r="H33" s="27"/>
      <c r="I33" s="27"/>
    </row>
    <row r="34" spans="1:11" ht="32" x14ac:dyDescent="0.2">
      <c r="A34" s="43"/>
      <c r="B34" s="141"/>
      <c r="C34" s="17" t="s">
        <v>235</v>
      </c>
      <c r="D34" s="5" t="s">
        <v>309</v>
      </c>
      <c r="E34" s="197" t="s">
        <v>188</v>
      </c>
      <c r="F34" s="196" t="s">
        <v>888</v>
      </c>
      <c r="G34" s="27"/>
      <c r="H34" s="27"/>
      <c r="I34" s="27"/>
    </row>
    <row r="35" spans="1:11" ht="48" x14ac:dyDescent="0.2">
      <c r="A35" s="43"/>
      <c r="B35" s="141"/>
      <c r="C35" s="6">
        <v>3.21</v>
      </c>
      <c r="D35" s="5" t="s">
        <v>272</v>
      </c>
      <c r="E35" s="197" t="s">
        <v>87</v>
      </c>
      <c r="F35" s="196" t="s">
        <v>888</v>
      </c>
      <c r="G35" s="27"/>
      <c r="H35" s="27"/>
      <c r="I35" s="27"/>
    </row>
    <row r="36" spans="1:11" ht="64" x14ac:dyDescent="0.2">
      <c r="A36" s="43"/>
      <c r="B36" s="141"/>
      <c r="C36" s="6">
        <v>3.22</v>
      </c>
      <c r="D36" s="5" t="s">
        <v>273</v>
      </c>
      <c r="E36" s="203" t="s">
        <v>77</v>
      </c>
      <c r="F36" s="196" t="s">
        <v>888</v>
      </c>
      <c r="G36" s="27"/>
      <c r="H36" s="27"/>
      <c r="I36" s="27"/>
    </row>
    <row r="37" spans="1:11" s="175" customFormat="1" x14ac:dyDescent="0.2">
      <c r="A37" s="173"/>
      <c r="B37" s="149">
        <f>COUNTIF(B27:B36, "✓")</f>
        <v>0</v>
      </c>
      <c r="C37" s="174" t="s">
        <v>705</v>
      </c>
      <c r="D37" s="174" t="s">
        <v>853</v>
      </c>
      <c r="E37" s="290">
        <f>B37/10</f>
        <v>0</v>
      </c>
      <c r="F37" s="291"/>
      <c r="G37" s="144"/>
      <c r="H37" s="144"/>
      <c r="I37" s="144"/>
    </row>
    <row r="38" spans="1:11" x14ac:dyDescent="0.2">
      <c r="A38" s="43"/>
      <c r="B38" s="151"/>
      <c r="C38" s="46"/>
      <c r="D38" s="52"/>
      <c r="E38" s="292"/>
      <c r="F38" s="293"/>
      <c r="G38" s="27"/>
      <c r="H38" s="27"/>
      <c r="I38" s="27"/>
    </row>
    <row r="39" spans="1:11" x14ac:dyDescent="0.2">
      <c r="A39" s="43"/>
      <c r="B39" s="303" t="s">
        <v>136</v>
      </c>
      <c r="C39" s="226" t="s">
        <v>137</v>
      </c>
      <c r="D39" s="311"/>
      <c r="E39" s="305"/>
      <c r="F39" s="306"/>
      <c r="G39" s="27"/>
      <c r="H39" s="27"/>
      <c r="I39" s="27"/>
    </row>
    <row r="40" spans="1:11" x14ac:dyDescent="0.2">
      <c r="A40" s="43"/>
      <c r="B40" s="304"/>
      <c r="C40" s="226"/>
      <c r="D40" s="309" t="s">
        <v>865</v>
      </c>
      <c r="E40" s="307"/>
      <c r="F40" s="310"/>
      <c r="G40" s="27"/>
      <c r="H40" s="27"/>
      <c r="I40" s="27"/>
    </row>
    <row r="41" spans="1:11" ht="80" x14ac:dyDescent="0.2">
      <c r="A41" s="43"/>
      <c r="B41" s="141"/>
      <c r="C41" s="6">
        <v>3.23</v>
      </c>
      <c r="D41" s="6" t="s">
        <v>271</v>
      </c>
      <c r="E41" s="197" t="s">
        <v>155</v>
      </c>
      <c r="F41" s="196" t="s">
        <v>888</v>
      </c>
      <c r="G41" s="27"/>
      <c r="H41" s="27"/>
      <c r="I41" s="27"/>
    </row>
    <row r="42" spans="1:11" s="9" customFormat="1" ht="64" x14ac:dyDescent="0.2">
      <c r="A42" s="43"/>
      <c r="B42" s="141"/>
      <c r="C42" s="6">
        <v>3.24</v>
      </c>
      <c r="D42" s="5" t="s">
        <v>666</v>
      </c>
      <c r="E42" s="197" t="s">
        <v>564</v>
      </c>
      <c r="F42" s="196" t="s">
        <v>888</v>
      </c>
      <c r="G42"/>
      <c r="H42"/>
      <c r="I42"/>
      <c r="J42"/>
      <c r="K42"/>
    </row>
    <row r="43" spans="1:11" ht="32" x14ac:dyDescent="0.2">
      <c r="A43" s="43"/>
      <c r="B43" s="141"/>
      <c r="C43" s="6">
        <v>3.25</v>
      </c>
      <c r="D43" s="5" t="s">
        <v>184</v>
      </c>
      <c r="E43" s="205" t="s">
        <v>107</v>
      </c>
      <c r="F43" s="196" t="s">
        <v>888</v>
      </c>
      <c r="G43" s="27"/>
      <c r="H43" s="27"/>
      <c r="I43" s="27"/>
    </row>
    <row r="44" spans="1:11" ht="64" x14ac:dyDescent="0.2">
      <c r="A44" s="43"/>
      <c r="B44" s="141"/>
      <c r="C44" s="6">
        <v>3.26</v>
      </c>
      <c r="D44" s="5" t="s">
        <v>312</v>
      </c>
      <c r="E44" s="205" t="s">
        <v>95</v>
      </c>
      <c r="F44" s="196" t="s">
        <v>888</v>
      </c>
      <c r="G44" s="27"/>
      <c r="H44" s="27"/>
      <c r="I44" s="27"/>
    </row>
    <row r="45" spans="1:11" ht="32" x14ac:dyDescent="0.2">
      <c r="A45" s="43"/>
      <c r="B45" s="141"/>
      <c r="C45" s="6">
        <v>3.27</v>
      </c>
      <c r="D45" s="5" t="s">
        <v>183</v>
      </c>
      <c r="E45" s="197" t="s">
        <v>92</v>
      </c>
      <c r="F45" s="196" t="s">
        <v>888</v>
      </c>
      <c r="G45" s="27"/>
      <c r="H45" s="27"/>
      <c r="I45" s="27"/>
    </row>
    <row r="46" spans="1:11" ht="32" x14ac:dyDescent="0.2">
      <c r="A46" s="43"/>
      <c r="B46" s="141"/>
      <c r="C46" s="6">
        <v>3.28</v>
      </c>
      <c r="D46" s="5" t="s">
        <v>185</v>
      </c>
      <c r="E46" s="197" t="s">
        <v>777</v>
      </c>
      <c r="F46" s="196" t="s">
        <v>888</v>
      </c>
      <c r="G46" s="27"/>
      <c r="H46" s="27"/>
      <c r="I46" s="27"/>
    </row>
    <row r="47" spans="1:11" ht="48" x14ac:dyDescent="0.2">
      <c r="A47" s="43"/>
      <c r="B47" s="141"/>
      <c r="C47" s="17" t="s">
        <v>885</v>
      </c>
      <c r="D47" s="5" t="s">
        <v>186</v>
      </c>
      <c r="E47" s="197" t="s">
        <v>93</v>
      </c>
      <c r="F47" s="196" t="s">
        <v>888</v>
      </c>
      <c r="G47" s="27"/>
      <c r="H47" s="27"/>
      <c r="I47" s="27"/>
    </row>
    <row r="48" spans="1:11" ht="64" x14ac:dyDescent="0.2">
      <c r="A48" s="43"/>
      <c r="B48" s="141"/>
      <c r="C48" s="17" t="s">
        <v>236</v>
      </c>
      <c r="D48" s="5" t="s">
        <v>187</v>
      </c>
      <c r="E48" s="197" t="s">
        <v>94</v>
      </c>
      <c r="F48" s="196" t="s">
        <v>888</v>
      </c>
      <c r="G48" s="27"/>
      <c r="H48" s="27"/>
      <c r="I48" s="27"/>
    </row>
    <row r="49" spans="1:9" ht="112" x14ac:dyDescent="0.2">
      <c r="A49" s="43"/>
      <c r="B49" s="141"/>
      <c r="C49" s="64">
        <v>3.31</v>
      </c>
      <c r="D49" s="3" t="s">
        <v>194</v>
      </c>
      <c r="E49" s="203" t="s">
        <v>793</v>
      </c>
      <c r="F49" s="196" t="s">
        <v>888</v>
      </c>
      <c r="G49" s="27"/>
      <c r="H49" s="27"/>
      <c r="I49" s="27"/>
    </row>
    <row r="50" spans="1:9" s="175" customFormat="1" x14ac:dyDescent="0.2">
      <c r="A50" s="173"/>
      <c r="B50" s="149">
        <f>COUNTIF(B41:B49, "✓")</f>
        <v>0</v>
      </c>
      <c r="C50" s="174" t="s">
        <v>706</v>
      </c>
      <c r="D50" s="174" t="s">
        <v>853</v>
      </c>
      <c r="E50" s="290">
        <f>B50/9</f>
        <v>0</v>
      </c>
      <c r="F50" s="291"/>
      <c r="G50" s="144"/>
      <c r="H50" s="144"/>
      <c r="I50" s="144"/>
    </row>
    <row r="51" spans="1:9" x14ac:dyDescent="0.2">
      <c r="A51" s="43"/>
      <c r="B51" s="151"/>
      <c r="C51" s="46"/>
      <c r="D51" s="52"/>
      <c r="E51" s="292"/>
      <c r="F51" s="293"/>
      <c r="G51" s="27"/>
      <c r="H51" s="27"/>
      <c r="I51" s="27"/>
    </row>
    <row r="52" spans="1:9" x14ac:dyDescent="0.2">
      <c r="A52" s="43"/>
      <c r="B52" s="314" t="s">
        <v>136</v>
      </c>
      <c r="C52" s="226" t="s">
        <v>137</v>
      </c>
      <c r="D52" s="305"/>
      <c r="E52" s="305"/>
      <c r="F52" s="306"/>
      <c r="G52" s="27"/>
      <c r="H52" s="27"/>
      <c r="I52" s="27"/>
    </row>
    <row r="53" spans="1:9" x14ac:dyDescent="0.2">
      <c r="A53" s="43"/>
      <c r="B53" s="315"/>
      <c r="C53" s="226"/>
      <c r="D53" s="214" t="s">
        <v>864</v>
      </c>
      <c r="E53" s="214"/>
      <c r="F53" s="320"/>
      <c r="G53" s="27"/>
      <c r="H53" s="27"/>
      <c r="I53" s="27"/>
    </row>
    <row r="54" spans="1:9" ht="32" x14ac:dyDescent="0.2">
      <c r="A54" s="43"/>
      <c r="B54" s="141"/>
      <c r="C54" s="6">
        <v>3.32</v>
      </c>
      <c r="D54" s="63" t="s">
        <v>172</v>
      </c>
      <c r="E54" s="197" t="s">
        <v>751</v>
      </c>
      <c r="F54" s="196" t="s">
        <v>888</v>
      </c>
      <c r="G54" s="27"/>
      <c r="H54" s="27"/>
      <c r="I54" s="27"/>
    </row>
    <row r="55" spans="1:9" ht="48" x14ac:dyDescent="0.2">
      <c r="A55" s="43"/>
      <c r="B55" s="141"/>
      <c r="C55" s="6">
        <v>3.33</v>
      </c>
      <c r="D55" s="14" t="s">
        <v>173</v>
      </c>
      <c r="E55" s="197" t="s">
        <v>820</v>
      </c>
      <c r="F55" s="196" t="s">
        <v>888</v>
      </c>
      <c r="G55" s="27"/>
      <c r="H55" s="27"/>
      <c r="I55" s="27"/>
    </row>
    <row r="56" spans="1:9" ht="32" x14ac:dyDescent="0.2">
      <c r="A56" s="43"/>
      <c r="B56" s="141"/>
      <c r="C56" s="6">
        <v>3.34</v>
      </c>
      <c r="D56" s="14" t="s">
        <v>174</v>
      </c>
      <c r="E56" s="197" t="s">
        <v>99</v>
      </c>
      <c r="F56" s="196" t="s">
        <v>888</v>
      </c>
      <c r="G56" s="27"/>
      <c r="H56" s="27"/>
      <c r="I56" s="27"/>
    </row>
    <row r="57" spans="1:9" ht="48" x14ac:dyDescent="0.2">
      <c r="A57" s="43"/>
      <c r="B57" s="141"/>
      <c r="C57" s="6">
        <v>3.35</v>
      </c>
      <c r="D57" s="14" t="s">
        <v>175</v>
      </c>
      <c r="E57" s="197" t="s">
        <v>821</v>
      </c>
      <c r="F57" s="196" t="s">
        <v>888</v>
      </c>
      <c r="G57" s="27"/>
      <c r="H57" s="27"/>
      <c r="I57" s="27"/>
    </row>
    <row r="58" spans="1:9" ht="64" x14ac:dyDescent="0.2">
      <c r="A58" s="43"/>
      <c r="B58" s="141"/>
      <c r="C58" s="6">
        <v>3.38</v>
      </c>
      <c r="D58" s="14" t="s">
        <v>176</v>
      </c>
      <c r="E58" s="203" t="s">
        <v>167</v>
      </c>
      <c r="F58" s="196" t="s">
        <v>888</v>
      </c>
      <c r="G58" s="27"/>
      <c r="H58" s="27"/>
      <c r="I58" s="27"/>
    </row>
    <row r="59" spans="1:9" s="175" customFormat="1" x14ac:dyDescent="0.2">
      <c r="A59" s="173"/>
      <c r="B59" s="149">
        <f>COUNTIF(B54:B58, "✓")</f>
        <v>0</v>
      </c>
      <c r="C59" s="174" t="s">
        <v>707</v>
      </c>
      <c r="D59" s="174" t="s">
        <v>853</v>
      </c>
      <c r="E59" s="290">
        <f>B59/5</f>
        <v>0</v>
      </c>
      <c r="F59" s="291"/>
      <c r="G59" s="144"/>
      <c r="H59" s="144"/>
      <c r="I59" s="144"/>
    </row>
    <row r="60" spans="1:9" x14ac:dyDescent="0.2">
      <c r="A60" s="43"/>
      <c r="B60" s="151"/>
      <c r="C60" s="20"/>
      <c r="D60" s="52"/>
      <c r="E60" s="292"/>
      <c r="F60" s="293"/>
      <c r="G60" s="27"/>
      <c r="H60" s="27"/>
      <c r="I60" s="27"/>
    </row>
    <row r="61" spans="1:9" x14ac:dyDescent="0.2">
      <c r="A61" s="43"/>
      <c r="B61" s="316" t="s">
        <v>136</v>
      </c>
      <c r="C61" s="226" t="s">
        <v>137</v>
      </c>
      <c r="D61" s="312"/>
      <c r="E61" s="311"/>
      <c r="F61" s="313"/>
      <c r="G61" s="27"/>
      <c r="H61" s="27"/>
      <c r="I61" s="27"/>
    </row>
    <row r="62" spans="1:9" x14ac:dyDescent="0.2">
      <c r="A62" s="43"/>
      <c r="B62" s="316"/>
      <c r="C62" s="226"/>
      <c r="D62" s="317" t="s">
        <v>160</v>
      </c>
      <c r="E62" s="318"/>
      <c r="F62" s="319"/>
      <c r="G62" s="27"/>
      <c r="H62" s="27"/>
      <c r="I62" s="27"/>
    </row>
    <row r="63" spans="1:9" ht="32" x14ac:dyDescent="0.2">
      <c r="A63" s="43"/>
      <c r="B63" s="141"/>
      <c r="C63" s="6">
        <v>3.39</v>
      </c>
      <c r="D63" s="5" t="s">
        <v>163</v>
      </c>
      <c r="E63" s="197" t="s">
        <v>310</v>
      </c>
      <c r="F63" s="196" t="s">
        <v>888</v>
      </c>
      <c r="G63" s="27"/>
      <c r="H63" s="27"/>
      <c r="I63" s="27"/>
    </row>
    <row r="64" spans="1:9" ht="32" x14ac:dyDescent="0.2">
      <c r="A64" s="43"/>
      <c r="B64" s="141"/>
      <c r="C64" s="17" t="s">
        <v>237</v>
      </c>
      <c r="D64" s="5" t="s">
        <v>311</v>
      </c>
      <c r="E64" s="197" t="s">
        <v>165</v>
      </c>
      <c r="F64" s="196" t="s">
        <v>888</v>
      </c>
      <c r="G64" s="27"/>
      <c r="H64" s="27"/>
      <c r="I64" s="27"/>
    </row>
    <row r="65" spans="1:9" ht="32" x14ac:dyDescent="0.2">
      <c r="A65" s="43"/>
      <c r="B65" s="141"/>
      <c r="C65" s="17" t="s">
        <v>886</v>
      </c>
      <c r="D65" s="5" t="s">
        <v>164</v>
      </c>
      <c r="E65" s="197" t="s">
        <v>108</v>
      </c>
      <c r="F65" s="196" t="s">
        <v>888</v>
      </c>
      <c r="G65" s="27"/>
      <c r="H65" s="27"/>
      <c r="I65" s="27"/>
    </row>
    <row r="66" spans="1:9" customFormat="1" ht="32" x14ac:dyDescent="0.2">
      <c r="A66" s="43"/>
      <c r="B66" s="141"/>
      <c r="C66" s="6">
        <v>3.42</v>
      </c>
      <c r="D66" s="5" t="s">
        <v>158</v>
      </c>
      <c r="E66" s="197" t="s">
        <v>109</v>
      </c>
      <c r="F66" s="196" t="s">
        <v>888</v>
      </c>
      <c r="G66" s="27"/>
      <c r="H66" s="27"/>
      <c r="I66" s="27"/>
    </row>
    <row r="67" spans="1:9" customFormat="1" ht="48" x14ac:dyDescent="0.2">
      <c r="A67" s="43"/>
      <c r="B67" s="141"/>
      <c r="C67" s="6">
        <v>3.43</v>
      </c>
      <c r="D67" s="5" t="s">
        <v>313</v>
      </c>
      <c r="E67" s="197" t="s">
        <v>794</v>
      </c>
      <c r="F67" s="196" t="s">
        <v>888</v>
      </c>
      <c r="G67" s="27"/>
      <c r="H67" s="27"/>
      <c r="I67" s="27"/>
    </row>
    <row r="68" spans="1:9" customFormat="1" ht="17" x14ac:dyDescent="0.2">
      <c r="A68" s="43"/>
      <c r="B68" s="141"/>
      <c r="C68" s="6">
        <v>3.44</v>
      </c>
      <c r="D68" s="5" t="s">
        <v>159</v>
      </c>
      <c r="E68" s="197" t="s">
        <v>166</v>
      </c>
      <c r="F68" s="196" t="s">
        <v>888</v>
      </c>
      <c r="G68" s="27"/>
      <c r="H68" s="27"/>
      <c r="I68" s="27"/>
    </row>
    <row r="69" spans="1:9" ht="32" x14ac:dyDescent="0.2">
      <c r="A69" s="26"/>
      <c r="B69" s="141"/>
      <c r="C69" s="6">
        <v>3.45</v>
      </c>
      <c r="D69" s="5" t="s">
        <v>200</v>
      </c>
      <c r="E69" s="197" t="s">
        <v>102</v>
      </c>
      <c r="F69" s="196" t="s">
        <v>888</v>
      </c>
      <c r="G69" s="27"/>
      <c r="H69" s="27"/>
      <c r="I69" s="27"/>
    </row>
    <row r="70" spans="1:9" ht="64" x14ac:dyDescent="0.2">
      <c r="A70" s="26"/>
      <c r="B70" s="141"/>
      <c r="C70" s="6">
        <v>3.46</v>
      </c>
      <c r="D70" s="5" t="s">
        <v>189</v>
      </c>
      <c r="E70" s="197" t="s">
        <v>748</v>
      </c>
      <c r="F70" s="196" t="s">
        <v>888</v>
      </c>
      <c r="G70" s="27"/>
      <c r="H70" s="27"/>
      <c r="I70" s="27"/>
    </row>
    <row r="71" spans="1:9" ht="32" x14ac:dyDescent="0.2">
      <c r="A71" s="26"/>
      <c r="B71" s="141"/>
      <c r="C71" s="6">
        <v>3.47</v>
      </c>
      <c r="D71" s="5" t="s">
        <v>161</v>
      </c>
      <c r="E71" s="197" t="s">
        <v>112</v>
      </c>
      <c r="F71" s="196" t="s">
        <v>888</v>
      </c>
      <c r="G71" s="27"/>
      <c r="H71" s="27"/>
      <c r="I71" s="27"/>
    </row>
    <row r="72" spans="1:9" ht="34" x14ac:dyDescent="0.2">
      <c r="A72" s="26"/>
      <c r="B72" s="141"/>
      <c r="C72" s="6">
        <v>3.48</v>
      </c>
      <c r="D72" s="5" t="s">
        <v>162</v>
      </c>
      <c r="E72" s="203" t="s">
        <v>111</v>
      </c>
      <c r="F72" s="196" t="s">
        <v>888</v>
      </c>
      <c r="G72" s="27"/>
      <c r="H72" s="27"/>
      <c r="I72" s="27"/>
    </row>
    <row r="73" spans="1:9" s="175" customFormat="1" ht="17" thickBot="1" x14ac:dyDescent="0.25">
      <c r="A73" s="176"/>
      <c r="B73" s="156">
        <f>COUNTIF(B63:B72, "✓")</f>
        <v>0</v>
      </c>
      <c r="C73" s="177" t="s">
        <v>705</v>
      </c>
      <c r="D73" s="177" t="s">
        <v>853</v>
      </c>
      <c r="E73" s="285">
        <f>B73/10</f>
        <v>0</v>
      </c>
      <c r="F73" s="286"/>
      <c r="G73" s="144"/>
      <c r="H73" s="144"/>
      <c r="I73" s="144"/>
    </row>
    <row r="74" spans="1:9" x14ac:dyDescent="0.2">
      <c r="A74" s="27"/>
      <c r="B74" s="153"/>
      <c r="C74" s="46"/>
      <c r="D74" s="55"/>
      <c r="E74" s="55"/>
      <c r="F74" s="55"/>
      <c r="G74" s="27"/>
      <c r="H74" s="27"/>
      <c r="I74" s="27"/>
    </row>
    <row r="75" spans="1:9" x14ac:dyDescent="0.2">
      <c r="A75" s="27"/>
      <c r="B75" s="154"/>
      <c r="C75" s="27"/>
      <c r="D75" s="27"/>
      <c r="E75" s="27"/>
      <c r="F75" s="27"/>
      <c r="G75" s="27"/>
      <c r="H75" s="27"/>
      <c r="I75" s="27"/>
    </row>
    <row r="76" spans="1:9" x14ac:dyDescent="0.2">
      <c r="A76" s="27"/>
      <c r="B76" s="154"/>
      <c r="C76" s="27"/>
      <c r="D76" s="27"/>
      <c r="E76" s="27"/>
      <c r="F76" s="27"/>
      <c r="G76" s="27"/>
      <c r="H76" s="27"/>
      <c r="I76" s="27"/>
    </row>
    <row r="77" spans="1:9" x14ac:dyDescent="0.2">
      <c r="A77" s="27"/>
      <c r="B77" s="154"/>
      <c r="C77" s="27"/>
      <c r="D77" s="27"/>
      <c r="E77" s="27"/>
      <c r="F77" s="27"/>
      <c r="G77" s="27"/>
      <c r="H77" s="27"/>
      <c r="I77" s="27"/>
    </row>
    <row r="78" spans="1:9" x14ac:dyDescent="0.2">
      <c r="A78" s="27"/>
      <c r="B78" s="154"/>
      <c r="C78" s="27"/>
      <c r="D78" s="27"/>
      <c r="E78" s="27"/>
      <c r="F78" s="27"/>
      <c r="G78" s="27"/>
      <c r="H78" s="27"/>
      <c r="I78" s="27"/>
    </row>
    <row r="79" spans="1:9" x14ac:dyDescent="0.2">
      <c r="A79" s="27"/>
      <c r="B79" s="154"/>
      <c r="C79" s="21"/>
      <c r="D79" s="27"/>
      <c r="E79" s="27"/>
      <c r="F79" s="27"/>
      <c r="G79" s="27"/>
      <c r="H79" s="27"/>
      <c r="I79" s="27"/>
    </row>
  </sheetData>
  <mergeCells count="36">
    <mergeCell ref="D52:F52"/>
    <mergeCell ref="D39:F39"/>
    <mergeCell ref="D61:F61"/>
    <mergeCell ref="B52:B53"/>
    <mergeCell ref="C52:C53"/>
    <mergeCell ref="B61:B62"/>
    <mergeCell ref="C61:C62"/>
    <mergeCell ref="D62:F62"/>
    <mergeCell ref="D53:F53"/>
    <mergeCell ref="E60:F60"/>
    <mergeCell ref="E59:F59"/>
    <mergeCell ref="B39:B40"/>
    <mergeCell ref="C39:C40"/>
    <mergeCell ref="D9:F9"/>
    <mergeCell ref="D10:F10"/>
    <mergeCell ref="B25:B26"/>
    <mergeCell ref="C25:C26"/>
    <mergeCell ref="D25:F25"/>
    <mergeCell ref="D26:F26"/>
    <mergeCell ref="D40:F40"/>
    <mergeCell ref="E73:F73"/>
    <mergeCell ref="B3:F3"/>
    <mergeCell ref="E23:F23"/>
    <mergeCell ref="E51:F51"/>
    <mergeCell ref="E8:F8"/>
    <mergeCell ref="E24:F24"/>
    <mergeCell ref="E38:F38"/>
    <mergeCell ref="E37:F37"/>
    <mergeCell ref="E50:F50"/>
    <mergeCell ref="B7:F7"/>
    <mergeCell ref="D4:F4"/>
    <mergeCell ref="D5:F5"/>
    <mergeCell ref="B6:F6"/>
    <mergeCell ref="B4:C4"/>
    <mergeCell ref="B9:B10"/>
    <mergeCell ref="C9:C10"/>
  </mergeCells>
  <phoneticPr fontId="7" type="noConversion"/>
  <conditionalFormatting sqref="B11:B73">
    <cfRule type="containsText" dxfId="7" priority="1" operator="containsText" text="✓">
      <formula>NOT(ISERROR(SEARCH("✓",B11)))</formula>
    </cfRule>
  </conditionalFormatting>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B29D6-F082-9741-B821-04085EFE043E}">
  <sheetPr>
    <tabColor theme="8" tint="-0.499984740745262"/>
  </sheetPr>
  <dimension ref="A1:K102"/>
  <sheetViews>
    <sheetView zoomScale="160" zoomScaleNormal="160" workbookViewId="0">
      <selection activeCell="F87" sqref="F87"/>
    </sheetView>
  </sheetViews>
  <sheetFormatPr baseColWidth="10" defaultColWidth="11" defaultRowHeight="16" x14ac:dyDescent="0.2"/>
  <cols>
    <col min="1" max="1" width="2.83203125" customWidth="1"/>
    <col min="2" max="2" width="8.5" style="155" customWidth="1"/>
    <col min="3" max="3" width="9.83203125" style="15" customWidth="1"/>
    <col min="4" max="4" width="28.33203125" style="8" customWidth="1"/>
    <col min="5" max="5" width="73.5" style="8" customWidth="1"/>
    <col min="6" max="6" width="22" style="9" customWidth="1"/>
  </cols>
  <sheetData>
    <row r="1" spans="1:10" ht="17" thickBot="1" x14ac:dyDescent="0.25">
      <c r="A1" s="27"/>
      <c r="B1" s="145" t="s">
        <v>233</v>
      </c>
      <c r="C1" s="52"/>
      <c r="D1" s="52" t="s">
        <v>233</v>
      </c>
      <c r="E1" s="52"/>
      <c r="F1" s="52"/>
      <c r="G1" s="27"/>
      <c r="H1" s="27"/>
      <c r="I1" s="27"/>
    </row>
    <row r="2" spans="1:10" x14ac:dyDescent="0.2">
      <c r="A2" s="43"/>
      <c r="B2" s="158"/>
      <c r="C2" s="118"/>
      <c r="D2" s="118"/>
      <c r="E2" s="118"/>
      <c r="F2" s="119"/>
      <c r="G2" s="27"/>
      <c r="H2" s="26"/>
      <c r="I2" s="26"/>
    </row>
    <row r="3" spans="1:10" ht="24" x14ac:dyDescent="0.2">
      <c r="A3" s="43"/>
      <c r="B3" s="321" t="s">
        <v>240</v>
      </c>
      <c r="C3" s="322"/>
      <c r="D3" s="322"/>
      <c r="E3" s="322"/>
      <c r="F3" s="323"/>
      <c r="G3" s="27"/>
      <c r="H3" s="26"/>
      <c r="I3" s="26"/>
      <c r="J3" s="60"/>
    </row>
    <row r="4" spans="1:10" x14ac:dyDescent="0.2">
      <c r="A4" s="43"/>
      <c r="B4" s="324"/>
      <c r="C4" s="325"/>
      <c r="D4" s="325"/>
      <c r="E4" s="325"/>
      <c r="F4" s="326"/>
      <c r="G4" s="27"/>
      <c r="H4" s="26"/>
      <c r="I4" s="26"/>
    </row>
    <row r="5" spans="1:10" x14ac:dyDescent="0.2">
      <c r="A5" s="43"/>
      <c r="B5" s="147"/>
      <c r="C5" s="45"/>
      <c r="D5" s="269"/>
      <c r="E5" s="269"/>
      <c r="F5" s="270"/>
      <c r="G5" s="27"/>
      <c r="H5" s="26"/>
      <c r="I5" s="26"/>
    </row>
    <row r="6" spans="1:10" x14ac:dyDescent="0.2">
      <c r="A6" s="43"/>
      <c r="B6" s="274" t="s">
        <v>201</v>
      </c>
      <c r="C6" s="275"/>
      <c r="D6" s="275"/>
      <c r="E6" s="275"/>
      <c r="F6" s="276"/>
      <c r="G6" s="27"/>
      <c r="H6" s="26"/>
      <c r="I6" s="26"/>
    </row>
    <row r="7" spans="1:10" ht="55" customHeight="1" x14ac:dyDescent="0.2">
      <c r="A7" s="43"/>
      <c r="B7" s="296" t="s">
        <v>873</v>
      </c>
      <c r="C7" s="297"/>
      <c r="D7" s="297"/>
      <c r="E7" s="297"/>
      <c r="F7" s="298"/>
      <c r="G7" s="27"/>
      <c r="H7" s="26"/>
      <c r="I7" s="26"/>
    </row>
    <row r="8" spans="1:10" x14ac:dyDescent="0.2">
      <c r="A8" s="43"/>
      <c r="B8" s="148"/>
      <c r="C8" s="52"/>
      <c r="D8" s="52"/>
      <c r="E8" s="294"/>
      <c r="F8" s="295"/>
      <c r="G8" s="27"/>
      <c r="H8" s="26"/>
      <c r="I8" s="26"/>
    </row>
    <row r="9" spans="1:10" s="1" customFormat="1" x14ac:dyDescent="0.2">
      <c r="A9" s="43"/>
      <c r="B9" s="302" t="s">
        <v>136</v>
      </c>
      <c r="C9" s="226" t="s">
        <v>137</v>
      </c>
      <c r="D9" s="312"/>
      <c r="E9" s="311"/>
      <c r="F9" s="313"/>
      <c r="G9" s="27"/>
      <c r="H9" s="27"/>
      <c r="I9" s="27"/>
    </row>
    <row r="10" spans="1:10" s="1" customFormat="1" x14ac:dyDescent="0.2">
      <c r="A10" s="43"/>
      <c r="B10" s="302"/>
      <c r="C10" s="328"/>
      <c r="D10" s="329" t="s">
        <v>247</v>
      </c>
      <c r="E10" s="330"/>
      <c r="F10" s="331"/>
      <c r="G10" s="27"/>
      <c r="H10" s="27"/>
      <c r="I10" s="27"/>
    </row>
    <row r="11" spans="1:10" s="1" customFormat="1" ht="48" x14ac:dyDescent="0.2">
      <c r="A11" s="43"/>
      <c r="B11" s="140" t="s">
        <v>744</v>
      </c>
      <c r="C11" s="112">
        <v>4.0999999999999996</v>
      </c>
      <c r="D11" s="113" t="s">
        <v>180</v>
      </c>
      <c r="E11" s="133" t="s">
        <v>249</v>
      </c>
      <c r="F11" s="196" t="s">
        <v>888</v>
      </c>
      <c r="G11" s="27"/>
      <c r="H11" s="27"/>
      <c r="I11" s="27"/>
    </row>
    <row r="12" spans="1:10" ht="32" x14ac:dyDescent="0.2">
      <c r="A12" s="43"/>
      <c r="B12" s="141"/>
      <c r="C12" s="112">
        <v>4.2</v>
      </c>
      <c r="D12" s="114" t="s">
        <v>246</v>
      </c>
      <c r="E12" s="133" t="s">
        <v>68</v>
      </c>
      <c r="F12" s="196" t="s">
        <v>888</v>
      </c>
      <c r="G12" s="27"/>
      <c r="H12" s="26"/>
      <c r="I12" s="26"/>
    </row>
    <row r="13" spans="1:10" ht="48" x14ac:dyDescent="0.2">
      <c r="A13" s="43"/>
      <c r="B13" s="141"/>
      <c r="C13" s="112">
        <v>4.3</v>
      </c>
      <c r="D13" s="114" t="s">
        <v>314</v>
      </c>
      <c r="E13" s="133" t="s">
        <v>71</v>
      </c>
      <c r="F13" s="196" t="s">
        <v>888</v>
      </c>
      <c r="G13" s="27"/>
      <c r="H13" s="26"/>
      <c r="I13" s="26"/>
    </row>
    <row r="14" spans="1:10" ht="32" x14ac:dyDescent="0.2">
      <c r="A14" s="43"/>
      <c r="B14" s="141"/>
      <c r="C14" s="112">
        <v>4.4000000000000004</v>
      </c>
      <c r="D14" s="114" t="s">
        <v>315</v>
      </c>
      <c r="E14" s="133" t="s">
        <v>248</v>
      </c>
      <c r="F14" s="196" t="s">
        <v>888</v>
      </c>
      <c r="G14" s="27"/>
      <c r="H14" s="26"/>
      <c r="I14" s="26"/>
    </row>
    <row r="15" spans="1:10" ht="48" x14ac:dyDescent="0.2">
      <c r="A15" s="43"/>
      <c r="B15" s="141"/>
      <c r="C15" s="112">
        <v>4.5</v>
      </c>
      <c r="D15" s="114" t="s">
        <v>282</v>
      </c>
      <c r="E15" s="133" t="s">
        <v>76</v>
      </c>
      <c r="F15" s="196" t="s">
        <v>888</v>
      </c>
      <c r="G15" s="27"/>
      <c r="H15" s="26"/>
      <c r="I15" s="26"/>
    </row>
    <row r="16" spans="1:10" ht="48" x14ac:dyDescent="0.2">
      <c r="A16" s="43"/>
      <c r="B16" s="141"/>
      <c r="C16" s="112">
        <v>4.5999999999999996</v>
      </c>
      <c r="D16" s="114" t="s">
        <v>274</v>
      </c>
      <c r="E16" s="133" t="s">
        <v>753</v>
      </c>
      <c r="F16" s="196" t="s">
        <v>888</v>
      </c>
      <c r="G16" s="27"/>
      <c r="H16" s="26"/>
      <c r="I16" s="26"/>
    </row>
    <row r="17" spans="1:9" ht="48" x14ac:dyDescent="0.2">
      <c r="A17" s="43"/>
      <c r="B17" s="141"/>
      <c r="C17" s="112">
        <v>4.7</v>
      </c>
      <c r="D17" s="114" t="s">
        <v>316</v>
      </c>
      <c r="E17" s="133" t="s">
        <v>72</v>
      </c>
      <c r="F17" s="196" t="s">
        <v>888</v>
      </c>
      <c r="G17" s="27"/>
      <c r="H17" s="26"/>
      <c r="I17" s="26"/>
    </row>
    <row r="18" spans="1:9" ht="32" x14ac:dyDescent="0.2">
      <c r="A18" s="43"/>
      <c r="B18" s="141"/>
      <c r="C18" s="112">
        <v>4.8</v>
      </c>
      <c r="D18" s="114" t="s">
        <v>317</v>
      </c>
      <c r="E18" s="133" t="s">
        <v>69</v>
      </c>
      <c r="F18" s="196" t="s">
        <v>888</v>
      </c>
      <c r="G18" s="27"/>
      <c r="H18" s="27"/>
      <c r="I18" s="27"/>
    </row>
    <row r="19" spans="1:9" ht="48" x14ac:dyDescent="0.2">
      <c r="A19" s="43"/>
      <c r="B19" s="141"/>
      <c r="C19" s="112">
        <v>4.9000000000000004</v>
      </c>
      <c r="D19" s="114" t="s">
        <v>275</v>
      </c>
      <c r="E19" s="133" t="s">
        <v>754</v>
      </c>
      <c r="F19" s="196" t="s">
        <v>888</v>
      </c>
      <c r="G19" s="27"/>
      <c r="H19" s="27"/>
      <c r="I19" s="27"/>
    </row>
    <row r="20" spans="1:9" ht="32" x14ac:dyDescent="0.2">
      <c r="A20" s="43"/>
      <c r="B20" s="141"/>
      <c r="C20" s="112" t="s">
        <v>250</v>
      </c>
      <c r="D20" s="114" t="s">
        <v>276</v>
      </c>
      <c r="E20" s="133" t="s">
        <v>755</v>
      </c>
      <c r="F20" s="196" t="s">
        <v>888</v>
      </c>
      <c r="G20" s="27"/>
      <c r="H20" s="27"/>
      <c r="I20" s="27"/>
    </row>
    <row r="21" spans="1:9" ht="48" x14ac:dyDescent="0.2">
      <c r="A21" s="43"/>
      <c r="B21" s="141"/>
      <c r="C21" s="112">
        <v>4.1100000000000003</v>
      </c>
      <c r="D21" s="114" t="s">
        <v>318</v>
      </c>
      <c r="E21" s="133" t="s">
        <v>756</v>
      </c>
      <c r="F21" s="196" t="s">
        <v>888</v>
      </c>
      <c r="G21" s="27"/>
      <c r="H21" s="27"/>
      <c r="I21" s="27"/>
    </row>
    <row r="22" spans="1:9" ht="32" x14ac:dyDescent="0.2">
      <c r="A22" s="43"/>
      <c r="B22" s="141"/>
      <c r="C22" s="112">
        <v>4.12</v>
      </c>
      <c r="D22" s="114" t="s">
        <v>655</v>
      </c>
      <c r="E22" s="133" t="s">
        <v>70</v>
      </c>
      <c r="F22" s="196" t="s">
        <v>888</v>
      </c>
      <c r="G22" s="27"/>
      <c r="H22" s="27"/>
      <c r="I22" s="27"/>
    </row>
    <row r="23" spans="1:9" ht="64" x14ac:dyDescent="0.2">
      <c r="A23" s="43"/>
      <c r="B23" s="141"/>
      <c r="C23" s="112">
        <v>4.13</v>
      </c>
      <c r="D23" s="114" t="s">
        <v>656</v>
      </c>
      <c r="E23" s="133" t="s">
        <v>663</v>
      </c>
      <c r="F23" s="196" t="s">
        <v>888</v>
      </c>
      <c r="G23" s="27"/>
      <c r="H23" s="27"/>
      <c r="I23" s="27"/>
    </row>
    <row r="24" spans="1:9" ht="32" x14ac:dyDescent="0.2">
      <c r="A24" s="43"/>
      <c r="B24" s="141"/>
      <c r="C24" s="112">
        <v>4.1399999999999997</v>
      </c>
      <c r="D24" s="115" t="s">
        <v>665</v>
      </c>
      <c r="E24" s="133" t="s">
        <v>664</v>
      </c>
      <c r="F24" s="196" t="s">
        <v>888</v>
      </c>
      <c r="G24" s="27"/>
      <c r="H24" s="27"/>
      <c r="I24" s="27"/>
    </row>
    <row r="25" spans="1:9" ht="32" x14ac:dyDescent="0.2">
      <c r="A25" s="43"/>
      <c r="B25" s="141"/>
      <c r="C25" s="112">
        <v>4.1500000000000004</v>
      </c>
      <c r="D25" s="114" t="s">
        <v>541</v>
      </c>
      <c r="E25" s="133" t="s">
        <v>752</v>
      </c>
      <c r="F25" s="196" t="s">
        <v>888</v>
      </c>
      <c r="G25" s="27"/>
      <c r="H25" s="27"/>
      <c r="I25" s="27"/>
    </row>
    <row r="26" spans="1:9" ht="17" x14ac:dyDescent="0.2">
      <c r="A26" s="43"/>
      <c r="B26" s="141"/>
      <c r="C26" s="112">
        <v>4.16</v>
      </c>
      <c r="D26" s="114" t="s">
        <v>630</v>
      </c>
      <c r="E26" s="133" t="s">
        <v>574</v>
      </c>
      <c r="F26" s="196" t="s">
        <v>888</v>
      </c>
      <c r="G26" s="27"/>
      <c r="H26" s="27"/>
      <c r="I26" s="27"/>
    </row>
    <row r="27" spans="1:9" ht="32" x14ac:dyDescent="0.2">
      <c r="A27" s="43"/>
      <c r="B27" s="141"/>
      <c r="C27" s="112">
        <v>4.17</v>
      </c>
      <c r="D27" s="114" t="s">
        <v>637</v>
      </c>
      <c r="E27" s="133" t="s">
        <v>563</v>
      </c>
      <c r="F27" s="196" t="s">
        <v>888</v>
      </c>
      <c r="G27" s="27"/>
      <c r="H27" s="27"/>
      <c r="I27" s="27"/>
    </row>
    <row r="28" spans="1:9" s="1" customFormat="1" ht="48" x14ac:dyDescent="0.2">
      <c r="A28" s="43"/>
      <c r="B28" s="141"/>
      <c r="C28" s="112">
        <v>4.18</v>
      </c>
      <c r="D28" s="114" t="s">
        <v>319</v>
      </c>
      <c r="E28" s="133" t="s">
        <v>75</v>
      </c>
      <c r="F28" s="196" t="s">
        <v>888</v>
      </c>
      <c r="G28" s="27"/>
      <c r="H28" s="27"/>
      <c r="I28" s="27"/>
    </row>
    <row r="29" spans="1:9" ht="48" x14ac:dyDescent="0.2">
      <c r="A29" s="43"/>
      <c r="B29" s="141"/>
      <c r="C29" s="112">
        <v>4.1900000000000004</v>
      </c>
      <c r="D29" s="114" t="s">
        <v>717</v>
      </c>
      <c r="E29" s="204" t="s">
        <v>852</v>
      </c>
      <c r="F29" s="196" t="s">
        <v>888</v>
      </c>
      <c r="G29" s="27"/>
      <c r="H29" s="27"/>
      <c r="I29" s="27"/>
    </row>
    <row r="30" spans="1:9" s="175" customFormat="1" x14ac:dyDescent="0.2">
      <c r="A30" s="173"/>
      <c r="B30" s="152">
        <f>COUNTIF(B11:B29, "✓")</f>
        <v>1</v>
      </c>
      <c r="C30" s="174" t="s">
        <v>718</v>
      </c>
      <c r="D30" s="174" t="s">
        <v>853</v>
      </c>
      <c r="E30" s="290">
        <f>B30/19</f>
        <v>5.2631578947368418E-2</v>
      </c>
      <c r="F30" s="291"/>
      <c r="G30" s="144"/>
      <c r="H30" s="144"/>
      <c r="I30" s="144"/>
    </row>
    <row r="31" spans="1:9" s="1" customFormat="1" x14ac:dyDescent="0.2">
      <c r="A31" s="43"/>
      <c r="B31" s="151"/>
      <c r="C31" s="66"/>
      <c r="D31" s="65"/>
      <c r="E31" s="292"/>
      <c r="F31" s="293"/>
      <c r="G31" s="27"/>
      <c r="H31" s="27"/>
      <c r="I31" s="27"/>
    </row>
    <row r="32" spans="1:9" s="1" customFormat="1" x14ac:dyDescent="0.2">
      <c r="A32" s="43"/>
      <c r="B32" s="302" t="s">
        <v>136</v>
      </c>
      <c r="C32" s="226" t="s">
        <v>137</v>
      </c>
      <c r="D32" s="312"/>
      <c r="E32" s="311"/>
      <c r="F32" s="313"/>
      <c r="G32" s="27"/>
      <c r="H32" s="27"/>
      <c r="I32" s="27"/>
    </row>
    <row r="33" spans="1:11" s="1" customFormat="1" x14ac:dyDescent="0.2">
      <c r="A33" s="43"/>
      <c r="B33" s="302"/>
      <c r="C33" s="226"/>
      <c r="D33" s="332" t="s">
        <v>652</v>
      </c>
      <c r="E33" s="333"/>
      <c r="F33" s="310"/>
      <c r="G33" s="27"/>
      <c r="H33" s="27"/>
      <c r="I33" s="27"/>
    </row>
    <row r="34" spans="1:11" ht="51" customHeight="1" x14ac:dyDescent="0.2">
      <c r="A34" s="43"/>
      <c r="B34" s="141"/>
      <c r="C34" s="116" t="s">
        <v>251</v>
      </c>
      <c r="D34" s="114" t="s">
        <v>654</v>
      </c>
      <c r="E34" s="198" t="s">
        <v>653</v>
      </c>
      <c r="F34" s="196" t="s">
        <v>888</v>
      </c>
      <c r="G34" s="27"/>
      <c r="H34" s="27"/>
      <c r="I34" s="27"/>
    </row>
    <row r="35" spans="1:11" s="1" customFormat="1" ht="32" x14ac:dyDescent="0.2">
      <c r="A35" s="43"/>
      <c r="B35" s="141"/>
      <c r="C35" s="112">
        <v>4.21</v>
      </c>
      <c r="D35" s="114" t="s">
        <v>277</v>
      </c>
      <c r="E35" s="198" t="s">
        <v>67</v>
      </c>
      <c r="F35" s="196" t="s">
        <v>888</v>
      </c>
      <c r="G35" s="27"/>
      <c r="H35" s="27"/>
      <c r="I35" s="27"/>
    </row>
    <row r="36" spans="1:11" s="9" customFormat="1" ht="48" x14ac:dyDescent="0.2">
      <c r="A36" s="43"/>
      <c r="B36" s="141"/>
      <c r="C36" s="112">
        <v>4.22</v>
      </c>
      <c r="D36" s="114" t="s">
        <v>709</v>
      </c>
      <c r="E36" s="198" t="s">
        <v>708</v>
      </c>
      <c r="F36" s="196" t="s">
        <v>888</v>
      </c>
      <c r="G36" s="27"/>
      <c r="H36" s="27"/>
      <c r="I36" s="27"/>
      <c r="J36"/>
      <c r="K36"/>
    </row>
    <row r="37" spans="1:11" ht="48" x14ac:dyDescent="0.2">
      <c r="A37" s="43"/>
      <c r="B37" s="141"/>
      <c r="C37" s="112">
        <v>4.2300000000000004</v>
      </c>
      <c r="D37" s="114" t="s">
        <v>711</v>
      </c>
      <c r="E37" s="198" t="s">
        <v>567</v>
      </c>
      <c r="F37" s="196" t="s">
        <v>888</v>
      </c>
      <c r="G37" s="27"/>
      <c r="H37" s="27"/>
      <c r="I37" s="27"/>
    </row>
    <row r="38" spans="1:11" ht="38" customHeight="1" x14ac:dyDescent="0.2">
      <c r="A38" s="43"/>
      <c r="B38" s="141"/>
      <c r="C38" s="112">
        <v>4.24</v>
      </c>
      <c r="D38" s="114" t="s">
        <v>710</v>
      </c>
      <c r="E38" s="198" t="s">
        <v>796</v>
      </c>
      <c r="F38" s="196" t="s">
        <v>888</v>
      </c>
      <c r="G38" s="27"/>
      <c r="H38" s="27"/>
      <c r="I38" s="27"/>
    </row>
    <row r="39" spans="1:11" s="1" customFormat="1" ht="32" x14ac:dyDescent="0.2">
      <c r="A39" s="43"/>
      <c r="B39" s="141"/>
      <c r="C39" s="112">
        <v>4.25</v>
      </c>
      <c r="D39" s="114" t="s">
        <v>320</v>
      </c>
      <c r="E39" s="198" t="s">
        <v>79</v>
      </c>
      <c r="F39" s="196" t="s">
        <v>888</v>
      </c>
      <c r="G39" s="27"/>
      <c r="H39" s="27"/>
      <c r="I39" s="27"/>
    </row>
    <row r="40" spans="1:11" ht="48" x14ac:dyDescent="0.2">
      <c r="A40" s="43"/>
      <c r="B40" s="141"/>
      <c r="C40" s="112">
        <v>4.26</v>
      </c>
      <c r="D40" s="114" t="s">
        <v>620</v>
      </c>
      <c r="E40" s="198" t="s">
        <v>621</v>
      </c>
      <c r="F40" s="196" t="s">
        <v>888</v>
      </c>
      <c r="G40" s="27"/>
      <c r="H40" s="27"/>
      <c r="I40" s="27"/>
    </row>
    <row r="41" spans="1:11" ht="80" customHeight="1" x14ac:dyDescent="0.2">
      <c r="A41" s="43"/>
      <c r="B41" s="141"/>
      <c r="C41" s="112">
        <v>4.2699999999999996</v>
      </c>
      <c r="D41" s="114" t="s">
        <v>627</v>
      </c>
      <c r="E41" s="198" t="s">
        <v>757</v>
      </c>
      <c r="F41" s="196" t="s">
        <v>888</v>
      </c>
      <c r="G41" s="27"/>
      <c r="H41" s="27"/>
      <c r="I41" s="27"/>
    </row>
    <row r="42" spans="1:11" ht="64" x14ac:dyDescent="0.2">
      <c r="A42" s="43"/>
      <c r="B42" s="141"/>
      <c r="C42" s="112">
        <v>4.28</v>
      </c>
      <c r="D42" s="114" t="s">
        <v>713</v>
      </c>
      <c r="E42" s="198" t="s">
        <v>758</v>
      </c>
      <c r="F42" s="196" t="s">
        <v>888</v>
      </c>
      <c r="G42" s="27"/>
      <c r="H42" s="27"/>
      <c r="I42" s="27"/>
    </row>
    <row r="43" spans="1:11" ht="32" x14ac:dyDescent="0.2">
      <c r="A43" s="43"/>
      <c r="B43" s="141"/>
      <c r="C43" s="112">
        <v>4.29</v>
      </c>
      <c r="D43" s="114" t="s">
        <v>714</v>
      </c>
      <c r="E43" s="198" t="s">
        <v>712</v>
      </c>
      <c r="F43" s="196" t="s">
        <v>888</v>
      </c>
      <c r="G43" s="27"/>
      <c r="H43" s="27"/>
      <c r="I43" s="27"/>
    </row>
    <row r="44" spans="1:11" ht="32" x14ac:dyDescent="0.2">
      <c r="A44" s="43"/>
      <c r="B44" s="141"/>
      <c r="C44" s="116" t="s">
        <v>252</v>
      </c>
      <c r="D44" s="114" t="s">
        <v>715</v>
      </c>
      <c r="E44" s="206" t="s">
        <v>716</v>
      </c>
      <c r="F44" s="196" t="s">
        <v>888</v>
      </c>
      <c r="G44" s="27"/>
      <c r="H44" s="27"/>
      <c r="I44" s="27"/>
    </row>
    <row r="45" spans="1:11" s="175" customFormat="1" x14ac:dyDescent="0.2">
      <c r="A45" s="173"/>
      <c r="B45" s="152">
        <f>COUNTIF(B34:B44, "✓")</f>
        <v>0</v>
      </c>
      <c r="C45" s="174" t="s">
        <v>704</v>
      </c>
      <c r="D45" s="174" t="s">
        <v>853</v>
      </c>
      <c r="E45" s="290">
        <f>B45/11</f>
        <v>0</v>
      </c>
      <c r="F45" s="291"/>
      <c r="G45" s="144"/>
      <c r="H45" s="144"/>
      <c r="I45" s="144"/>
    </row>
    <row r="46" spans="1:11" s="1" customFormat="1" x14ac:dyDescent="0.2">
      <c r="A46" s="43"/>
      <c r="B46" s="151"/>
      <c r="C46" s="66"/>
      <c r="D46" s="65"/>
      <c r="E46" s="292"/>
      <c r="F46" s="293"/>
      <c r="G46" s="27"/>
      <c r="H46" s="27"/>
      <c r="I46" s="27"/>
    </row>
    <row r="47" spans="1:11" s="1" customFormat="1" x14ac:dyDescent="0.2">
      <c r="A47" s="43"/>
      <c r="B47" s="302" t="s">
        <v>136</v>
      </c>
      <c r="C47" s="327" t="s">
        <v>137</v>
      </c>
      <c r="D47" s="312"/>
      <c r="E47" s="311"/>
      <c r="F47" s="313"/>
      <c r="G47" s="27"/>
      <c r="H47" s="27"/>
      <c r="I47" s="27"/>
    </row>
    <row r="48" spans="1:11" s="1" customFormat="1" x14ac:dyDescent="0.2">
      <c r="A48" s="43"/>
      <c r="B48" s="302"/>
      <c r="C48" s="327"/>
      <c r="D48" s="332" t="s">
        <v>196</v>
      </c>
      <c r="E48" s="333"/>
      <c r="F48" s="310"/>
      <c r="G48" s="27"/>
      <c r="H48" s="27"/>
      <c r="I48" s="27"/>
    </row>
    <row r="49" spans="1:9" s="1" customFormat="1" ht="32" x14ac:dyDescent="0.2">
      <c r="A49" s="43"/>
      <c r="B49" s="141"/>
      <c r="C49" s="62">
        <v>4.3099999999999996</v>
      </c>
      <c r="D49" s="5" t="s">
        <v>324</v>
      </c>
      <c r="E49" s="197" t="s">
        <v>887</v>
      </c>
      <c r="F49" s="196" t="s">
        <v>888</v>
      </c>
      <c r="G49" s="27"/>
      <c r="H49" s="27"/>
      <c r="I49" s="27"/>
    </row>
    <row r="50" spans="1:9" s="1" customFormat="1" ht="37" customHeight="1" x14ac:dyDescent="0.2">
      <c r="A50" s="43"/>
      <c r="B50" s="141"/>
      <c r="C50" s="64">
        <v>4.32</v>
      </c>
      <c r="D50" s="5" t="s">
        <v>325</v>
      </c>
      <c r="E50" s="197" t="s">
        <v>105</v>
      </c>
      <c r="F50" s="196" t="s">
        <v>888</v>
      </c>
      <c r="G50" s="27"/>
      <c r="H50" s="27"/>
      <c r="I50" s="27"/>
    </row>
    <row r="51" spans="1:9" s="1" customFormat="1" ht="32" x14ac:dyDescent="0.2">
      <c r="A51" s="43"/>
      <c r="B51" s="141"/>
      <c r="C51" s="64">
        <v>4.33</v>
      </c>
      <c r="D51" s="5" t="s">
        <v>195</v>
      </c>
      <c r="E51" s="197" t="s">
        <v>199</v>
      </c>
      <c r="F51" s="196" t="s">
        <v>888</v>
      </c>
      <c r="G51" s="27"/>
      <c r="H51" s="27"/>
      <c r="I51" s="27"/>
    </row>
    <row r="52" spans="1:9" s="1" customFormat="1" ht="48" x14ac:dyDescent="0.2">
      <c r="A52" s="43"/>
      <c r="B52" s="141"/>
      <c r="C52" s="64">
        <v>4.34</v>
      </c>
      <c r="D52" s="5" t="s">
        <v>278</v>
      </c>
      <c r="E52" s="197" t="s">
        <v>198</v>
      </c>
      <c r="F52" s="196" t="s">
        <v>888</v>
      </c>
      <c r="G52" s="27"/>
      <c r="H52" s="27"/>
      <c r="I52" s="27"/>
    </row>
    <row r="53" spans="1:9" s="1" customFormat="1" ht="32" x14ac:dyDescent="0.2">
      <c r="A53" s="43"/>
      <c r="B53" s="141"/>
      <c r="C53" s="64">
        <v>4.3499999999999996</v>
      </c>
      <c r="D53" s="5" t="s">
        <v>326</v>
      </c>
      <c r="E53" s="197" t="s">
        <v>759</v>
      </c>
      <c r="F53" s="196" t="s">
        <v>888</v>
      </c>
      <c r="G53" s="27"/>
      <c r="H53" s="27"/>
      <c r="I53" s="27"/>
    </row>
    <row r="54" spans="1:9" s="1" customFormat="1" ht="32" x14ac:dyDescent="0.2">
      <c r="A54" s="43"/>
      <c r="B54" s="141"/>
      <c r="C54" s="64">
        <v>4.3600000000000003</v>
      </c>
      <c r="D54" s="5" t="s">
        <v>279</v>
      </c>
      <c r="E54" s="197" t="s">
        <v>104</v>
      </c>
      <c r="F54" s="196" t="s">
        <v>888</v>
      </c>
      <c r="G54" s="27"/>
      <c r="H54" s="27"/>
      <c r="I54" s="27"/>
    </row>
    <row r="55" spans="1:9" s="1" customFormat="1" ht="48" x14ac:dyDescent="0.2">
      <c r="A55" s="43"/>
      <c r="B55" s="141"/>
      <c r="C55" s="64">
        <v>4.37</v>
      </c>
      <c r="D55" s="5" t="s">
        <v>280</v>
      </c>
      <c r="E55" s="197" t="s">
        <v>197</v>
      </c>
      <c r="F55" s="196" t="s">
        <v>888</v>
      </c>
      <c r="G55" s="27"/>
      <c r="H55" s="27"/>
      <c r="I55" s="27"/>
    </row>
    <row r="56" spans="1:9" s="1" customFormat="1" ht="32" x14ac:dyDescent="0.2">
      <c r="A56" s="43"/>
      <c r="B56" s="141"/>
      <c r="C56" s="64">
        <v>4.38</v>
      </c>
      <c r="D56" s="5" t="s">
        <v>327</v>
      </c>
      <c r="E56" s="197" t="s">
        <v>103</v>
      </c>
      <c r="F56" s="196" t="s">
        <v>888</v>
      </c>
      <c r="G56" s="27"/>
      <c r="H56" s="27"/>
      <c r="I56" s="27"/>
    </row>
    <row r="57" spans="1:9" ht="96" x14ac:dyDescent="0.2">
      <c r="A57" s="43"/>
      <c r="B57" s="141"/>
      <c r="C57" s="64">
        <v>4.3899999999999997</v>
      </c>
      <c r="D57" s="5" t="s">
        <v>328</v>
      </c>
      <c r="E57" s="197" t="s">
        <v>795</v>
      </c>
      <c r="F57" s="196" t="s">
        <v>888</v>
      </c>
      <c r="G57" s="27"/>
      <c r="H57" s="26"/>
      <c r="I57" s="26"/>
    </row>
    <row r="58" spans="1:9" s="1" customFormat="1" ht="32" x14ac:dyDescent="0.2">
      <c r="A58" s="43"/>
      <c r="B58" s="141"/>
      <c r="C58" s="116" t="s">
        <v>253</v>
      </c>
      <c r="D58" s="5" t="s">
        <v>281</v>
      </c>
      <c r="E58" s="197" t="s">
        <v>100</v>
      </c>
      <c r="F58" s="196" t="s">
        <v>888</v>
      </c>
      <c r="G58" s="27"/>
      <c r="H58" s="27"/>
      <c r="I58" s="27"/>
    </row>
    <row r="59" spans="1:9" ht="32" x14ac:dyDescent="0.2">
      <c r="A59" s="43"/>
      <c r="B59" s="141"/>
      <c r="C59" s="64">
        <v>4.41</v>
      </c>
      <c r="D59" s="5" t="s">
        <v>322</v>
      </c>
      <c r="E59" s="197" t="s">
        <v>73</v>
      </c>
      <c r="F59" s="196" t="s">
        <v>888</v>
      </c>
      <c r="G59" s="27"/>
      <c r="H59" s="26"/>
      <c r="I59" s="26"/>
    </row>
    <row r="60" spans="1:9" s="1" customFormat="1" ht="17" x14ac:dyDescent="0.2">
      <c r="A60" s="43"/>
      <c r="B60" s="141"/>
      <c r="C60" s="64">
        <v>4.42</v>
      </c>
      <c r="D60" s="5" t="s">
        <v>323</v>
      </c>
      <c r="E60" s="203" t="s">
        <v>308</v>
      </c>
      <c r="F60" s="196" t="s">
        <v>888</v>
      </c>
      <c r="G60" s="27"/>
      <c r="H60" s="27"/>
      <c r="I60" s="27"/>
    </row>
    <row r="61" spans="1:9" s="175" customFormat="1" x14ac:dyDescent="0.2">
      <c r="A61" s="173"/>
      <c r="B61" s="152">
        <f>COUNTIF(B49:B60, "✓")</f>
        <v>0</v>
      </c>
      <c r="C61" s="174" t="s">
        <v>700</v>
      </c>
      <c r="D61" s="174" t="s">
        <v>853</v>
      </c>
      <c r="E61" s="290">
        <f>B61/12</f>
        <v>0</v>
      </c>
      <c r="F61" s="291"/>
      <c r="G61" s="144"/>
      <c r="H61" s="144"/>
      <c r="I61" s="144"/>
    </row>
    <row r="62" spans="1:9" s="1" customFormat="1" x14ac:dyDescent="0.2">
      <c r="A62" s="43"/>
      <c r="B62" s="151"/>
      <c r="C62" s="66"/>
      <c r="D62" s="52"/>
      <c r="E62" s="292"/>
      <c r="F62" s="293"/>
      <c r="G62" s="27"/>
      <c r="H62" s="27"/>
      <c r="I62" s="27"/>
    </row>
    <row r="63" spans="1:9" s="1" customFormat="1" x14ac:dyDescent="0.2">
      <c r="A63" s="43"/>
      <c r="B63" s="302" t="s">
        <v>136</v>
      </c>
      <c r="C63" s="327" t="s">
        <v>137</v>
      </c>
      <c r="D63" s="312"/>
      <c r="E63" s="311"/>
      <c r="F63" s="313"/>
      <c r="G63" s="27"/>
      <c r="H63" s="27"/>
      <c r="I63" s="27"/>
    </row>
    <row r="64" spans="1:9" s="1" customFormat="1" x14ac:dyDescent="0.2">
      <c r="A64" s="43"/>
      <c r="B64" s="302"/>
      <c r="C64" s="327"/>
      <c r="D64" s="317" t="s">
        <v>153</v>
      </c>
      <c r="E64" s="318"/>
      <c r="F64" s="319"/>
      <c r="G64" s="27"/>
      <c r="H64" s="27"/>
      <c r="I64" s="27"/>
    </row>
    <row r="65" spans="1:9" s="1" customFormat="1" ht="48" x14ac:dyDescent="0.2">
      <c r="A65" s="43"/>
      <c r="B65" s="141"/>
      <c r="C65" s="62">
        <v>4.43</v>
      </c>
      <c r="D65" s="6" t="s">
        <v>287</v>
      </c>
      <c r="E65" s="197" t="s">
        <v>760</v>
      </c>
      <c r="F65" s="196" t="s">
        <v>888</v>
      </c>
      <c r="G65" s="27"/>
      <c r="H65" s="27"/>
      <c r="I65" s="27"/>
    </row>
    <row r="66" spans="1:9" s="1" customFormat="1" ht="34" customHeight="1" x14ac:dyDescent="0.2">
      <c r="A66" s="43"/>
      <c r="B66" s="141"/>
      <c r="C66" s="64">
        <v>4.4400000000000004</v>
      </c>
      <c r="D66" s="5" t="s">
        <v>285</v>
      </c>
      <c r="E66" s="197" t="s">
        <v>78</v>
      </c>
      <c r="F66" s="196" t="s">
        <v>888</v>
      </c>
      <c r="G66" s="27"/>
      <c r="H66" s="27"/>
      <c r="I66" s="27"/>
    </row>
    <row r="67" spans="1:9" s="1" customFormat="1" ht="66" customHeight="1" x14ac:dyDescent="0.2">
      <c r="A67" s="43"/>
      <c r="B67" s="141"/>
      <c r="C67" s="67">
        <v>4.45</v>
      </c>
      <c r="D67" s="5" t="s">
        <v>286</v>
      </c>
      <c r="E67" s="197" t="s">
        <v>761</v>
      </c>
      <c r="F67" s="196" t="s">
        <v>888</v>
      </c>
      <c r="G67" s="27"/>
      <c r="H67" s="27"/>
      <c r="I67" s="27"/>
    </row>
    <row r="68" spans="1:9" s="1" customFormat="1" ht="32" x14ac:dyDescent="0.2">
      <c r="A68" s="26"/>
      <c r="B68" s="141"/>
      <c r="C68" s="64">
        <v>4.46</v>
      </c>
      <c r="D68" s="5" t="s">
        <v>284</v>
      </c>
      <c r="E68" s="197" t="s">
        <v>101</v>
      </c>
      <c r="F68" s="196" t="s">
        <v>888</v>
      </c>
      <c r="G68" s="27"/>
      <c r="H68" s="27"/>
      <c r="I68" s="27"/>
    </row>
    <row r="69" spans="1:9" s="1" customFormat="1" ht="32" x14ac:dyDescent="0.2">
      <c r="A69" s="26"/>
      <c r="B69" s="141"/>
      <c r="C69" s="67">
        <v>4.47</v>
      </c>
      <c r="D69" s="6" t="s">
        <v>331</v>
      </c>
      <c r="E69" s="197" t="s">
        <v>74</v>
      </c>
      <c r="F69" s="196" t="s">
        <v>888</v>
      </c>
      <c r="G69" s="27"/>
      <c r="H69" s="27"/>
      <c r="I69" s="27"/>
    </row>
    <row r="70" spans="1:9" s="1" customFormat="1" ht="32" x14ac:dyDescent="0.2">
      <c r="A70" s="26"/>
      <c r="B70" s="141"/>
      <c r="C70" s="64">
        <v>4.4800000000000004</v>
      </c>
      <c r="D70" s="5" t="s">
        <v>330</v>
      </c>
      <c r="E70" s="197" t="s">
        <v>83</v>
      </c>
      <c r="F70" s="196" t="s">
        <v>888</v>
      </c>
      <c r="G70" s="27"/>
      <c r="H70" s="27"/>
      <c r="I70" s="27"/>
    </row>
    <row r="71" spans="1:9" s="1" customFormat="1" ht="32" x14ac:dyDescent="0.2">
      <c r="A71" s="26"/>
      <c r="B71" s="141"/>
      <c r="C71" s="67">
        <v>4.49</v>
      </c>
      <c r="D71" s="5" t="s">
        <v>332</v>
      </c>
      <c r="E71" s="197" t="s">
        <v>89</v>
      </c>
      <c r="F71" s="196" t="s">
        <v>888</v>
      </c>
      <c r="G71" s="27"/>
      <c r="H71" s="27"/>
      <c r="I71" s="27"/>
    </row>
    <row r="72" spans="1:9" s="1" customFormat="1" ht="48" customHeight="1" x14ac:dyDescent="0.2">
      <c r="A72" s="26"/>
      <c r="B72" s="141"/>
      <c r="C72" s="116" t="s">
        <v>719</v>
      </c>
      <c r="D72" s="5" t="s">
        <v>329</v>
      </c>
      <c r="E72" s="197" t="s">
        <v>81</v>
      </c>
      <c r="F72" s="196" t="s">
        <v>888</v>
      </c>
      <c r="G72" s="27"/>
      <c r="H72" s="27"/>
      <c r="I72" s="27"/>
    </row>
    <row r="73" spans="1:9" s="1" customFormat="1" ht="48" x14ac:dyDescent="0.2">
      <c r="A73" s="27"/>
      <c r="B73" s="141"/>
      <c r="C73" s="67">
        <v>4.51</v>
      </c>
      <c r="D73" s="6" t="s">
        <v>293</v>
      </c>
      <c r="E73" s="197" t="s">
        <v>241</v>
      </c>
      <c r="F73" s="196" t="s">
        <v>888</v>
      </c>
      <c r="G73" s="27"/>
      <c r="H73" s="27"/>
      <c r="I73" s="27"/>
    </row>
    <row r="74" spans="1:9" s="1" customFormat="1" ht="32" x14ac:dyDescent="0.2">
      <c r="A74" s="27"/>
      <c r="B74" s="141"/>
      <c r="C74" s="64">
        <v>4.5199999999999996</v>
      </c>
      <c r="D74" s="6" t="s">
        <v>290</v>
      </c>
      <c r="E74" s="197" t="s">
        <v>242</v>
      </c>
      <c r="F74" s="196" t="s">
        <v>888</v>
      </c>
      <c r="G74" s="27"/>
      <c r="H74" s="27"/>
      <c r="I74" s="27"/>
    </row>
    <row r="75" spans="1:9" s="1" customFormat="1" ht="34" customHeight="1" x14ac:dyDescent="0.2">
      <c r="A75" s="27"/>
      <c r="B75" s="141"/>
      <c r="C75" s="67">
        <v>4.53</v>
      </c>
      <c r="D75" s="6" t="s">
        <v>289</v>
      </c>
      <c r="E75" s="197" t="s">
        <v>243</v>
      </c>
      <c r="F75" s="196" t="s">
        <v>888</v>
      </c>
      <c r="G75" s="27"/>
      <c r="H75" s="27"/>
      <c r="I75" s="27"/>
    </row>
    <row r="76" spans="1:9" s="1" customFormat="1" ht="48" x14ac:dyDescent="0.2">
      <c r="A76" s="27"/>
      <c r="B76" s="141"/>
      <c r="C76" s="64">
        <v>4.54</v>
      </c>
      <c r="D76" s="6" t="s">
        <v>288</v>
      </c>
      <c r="E76" s="197" t="s">
        <v>307</v>
      </c>
      <c r="F76" s="196" t="s">
        <v>888</v>
      </c>
      <c r="G76" s="27"/>
      <c r="H76" s="27"/>
      <c r="I76" s="27"/>
    </row>
    <row r="77" spans="1:9" s="1" customFormat="1" ht="34" customHeight="1" x14ac:dyDescent="0.2">
      <c r="A77" s="27"/>
      <c r="B77" s="141"/>
      <c r="C77" s="67">
        <v>4.55</v>
      </c>
      <c r="D77" s="6" t="s">
        <v>291</v>
      </c>
      <c r="E77" s="197" t="s">
        <v>244</v>
      </c>
      <c r="F77" s="196" t="s">
        <v>888</v>
      </c>
      <c r="G77" s="27"/>
      <c r="H77" s="27"/>
      <c r="I77" s="27"/>
    </row>
    <row r="78" spans="1:9" ht="32" x14ac:dyDescent="0.2">
      <c r="A78" s="27"/>
      <c r="B78" s="141"/>
      <c r="C78" s="64">
        <v>4.5599999999999996</v>
      </c>
      <c r="D78" s="6" t="s">
        <v>292</v>
      </c>
      <c r="E78" s="197" t="s">
        <v>245</v>
      </c>
      <c r="F78" s="196" t="s">
        <v>888</v>
      </c>
      <c r="G78" s="27"/>
      <c r="H78" s="27"/>
      <c r="I78" s="27"/>
    </row>
    <row r="79" spans="1:9" ht="34" customHeight="1" x14ac:dyDescent="0.2">
      <c r="A79" s="27"/>
      <c r="B79" s="141"/>
      <c r="C79" s="67">
        <v>4.57</v>
      </c>
      <c r="D79" s="5" t="s">
        <v>177</v>
      </c>
      <c r="E79" s="197" t="s">
        <v>106</v>
      </c>
      <c r="F79" s="196" t="s">
        <v>888</v>
      </c>
      <c r="G79" s="27"/>
      <c r="H79" s="27"/>
      <c r="I79" s="27"/>
    </row>
    <row r="80" spans="1:9" ht="32" x14ac:dyDescent="0.2">
      <c r="A80" s="27"/>
      <c r="B80" s="141"/>
      <c r="C80" s="64">
        <v>4.58</v>
      </c>
      <c r="D80" s="5" t="s">
        <v>333</v>
      </c>
      <c r="E80" s="197" t="s">
        <v>762</v>
      </c>
      <c r="F80" s="196" t="s">
        <v>888</v>
      </c>
      <c r="G80" s="27"/>
      <c r="H80" s="27"/>
      <c r="I80" s="27"/>
    </row>
    <row r="81" spans="1:11" ht="32" x14ac:dyDescent="0.2">
      <c r="A81" s="27"/>
      <c r="B81" s="141"/>
      <c r="C81" s="67">
        <v>4.59</v>
      </c>
      <c r="D81" s="5" t="s">
        <v>334</v>
      </c>
      <c r="E81" s="197" t="s">
        <v>91</v>
      </c>
      <c r="F81" s="196" t="s">
        <v>888</v>
      </c>
      <c r="G81" s="27"/>
      <c r="H81" s="27"/>
      <c r="I81" s="27"/>
    </row>
    <row r="82" spans="1:11" ht="48" x14ac:dyDescent="0.2">
      <c r="A82" s="27"/>
      <c r="B82" s="141"/>
      <c r="C82" s="116" t="s">
        <v>720</v>
      </c>
      <c r="D82" s="7" t="s">
        <v>667</v>
      </c>
      <c r="E82" s="197" t="s">
        <v>43</v>
      </c>
      <c r="F82" s="196" t="s">
        <v>888</v>
      </c>
      <c r="G82" s="27"/>
      <c r="H82" s="27"/>
      <c r="I82" s="27"/>
    </row>
    <row r="83" spans="1:11" s="9" customFormat="1" ht="32" x14ac:dyDescent="0.2">
      <c r="A83" s="27"/>
      <c r="B83" s="141"/>
      <c r="C83" s="117">
        <v>4.6100000000000003</v>
      </c>
      <c r="D83" s="57" t="s">
        <v>283</v>
      </c>
      <c r="E83" s="203" t="s">
        <v>82</v>
      </c>
      <c r="F83" s="196" t="s">
        <v>888</v>
      </c>
      <c r="G83" s="27"/>
      <c r="H83" s="27"/>
      <c r="I83" s="27"/>
      <c r="J83"/>
      <c r="K83"/>
    </row>
    <row r="84" spans="1:11" s="175" customFormat="1" ht="17" thickBot="1" x14ac:dyDescent="0.25">
      <c r="A84" s="144"/>
      <c r="B84" s="159">
        <f>COUNTIF(B65:B83,"✓")</f>
        <v>0</v>
      </c>
      <c r="C84" s="177" t="s">
        <v>718</v>
      </c>
      <c r="D84" s="177" t="s">
        <v>853</v>
      </c>
      <c r="E84" s="285">
        <f>B84/19</f>
        <v>0</v>
      </c>
      <c r="F84" s="286"/>
      <c r="G84" s="144"/>
      <c r="H84" s="144"/>
      <c r="I84" s="144"/>
    </row>
    <row r="85" spans="1:11" x14ac:dyDescent="0.2">
      <c r="A85" s="27"/>
      <c r="B85" s="153"/>
      <c r="C85" s="46"/>
      <c r="D85" s="55"/>
      <c r="E85" s="55"/>
      <c r="F85" s="55"/>
      <c r="G85" s="27"/>
      <c r="H85" s="27"/>
      <c r="I85" s="27"/>
    </row>
    <row r="86" spans="1:11" s="9" customFormat="1" x14ac:dyDescent="0.2">
      <c r="A86" s="27"/>
      <c r="B86" s="154"/>
      <c r="C86" s="27"/>
      <c r="D86" s="27"/>
      <c r="E86" s="27"/>
      <c r="F86" s="27"/>
      <c r="G86" s="27"/>
      <c r="H86" s="27"/>
      <c r="I86" s="27"/>
      <c r="J86"/>
      <c r="K86"/>
    </row>
    <row r="87" spans="1:11" s="9" customFormat="1" x14ac:dyDescent="0.2">
      <c r="A87" s="27"/>
      <c r="B87" s="154"/>
      <c r="C87" s="27"/>
      <c r="D87" s="27"/>
      <c r="E87" s="27"/>
      <c r="F87" s="27"/>
      <c r="G87" s="27"/>
      <c r="H87" s="27"/>
      <c r="I87" s="27"/>
      <c r="J87"/>
      <c r="K87"/>
    </row>
    <row r="88" spans="1:11" s="9" customFormat="1" x14ac:dyDescent="0.2">
      <c r="A88" s="27"/>
      <c r="B88" s="154"/>
      <c r="C88" s="27"/>
      <c r="D88" s="27"/>
      <c r="E88" s="27"/>
      <c r="F88" s="27"/>
      <c r="G88" s="27"/>
      <c r="H88" s="27"/>
      <c r="I88" s="27"/>
      <c r="J88"/>
      <c r="K88"/>
    </row>
    <row r="89" spans="1:11" s="9" customFormat="1" x14ac:dyDescent="0.2">
      <c r="A89" s="27"/>
      <c r="B89" s="154"/>
      <c r="C89" s="27"/>
      <c r="D89" s="27"/>
      <c r="E89" s="27"/>
      <c r="F89" s="27"/>
      <c r="G89" s="27"/>
      <c r="H89" s="27"/>
      <c r="I89" s="27"/>
      <c r="J89"/>
      <c r="K89"/>
    </row>
    <row r="90" spans="1:11" s="9" customFormat="1" x14ac:dyDescent="0.2">
      <c r="A90"/>
      <c r="B90" s="155"/>
      <c r="C90" s="15"/>
      <c r="D90" s="15"/>
      <c r="E90" s="15"/>
      <c r="G90"/>
      <c r="H90"/>
      <c r="I90"/>
      <c r="J90"/>
      <c r="K90"/>
    </row>
    <row r="91" spans="1:11" s="9" customFormat="1" x14ac:dyDescent="0.2">
      <c r="A91"/>
      <c r="B91" s="155"/>
      <c r="C91" s="15"/>
      <c r="D91" s="15"/>
      <c r="E91" s="15"/>
      <c r="G91"/>
      <c r="H91"/>
      <c r="I91"/>
      <c r="J91"/>
      <c r="K91"/>
    </row>
    <row r="92" spans="1:11" s="9" customFormat="1" x14ac:dyDescent="0.2">
      <c r="A92"/>
      <c r="B92" s="155"/>
      <c r="C92" s="15"/>
      <c r="D92" s="58"/>
      <c r="E92" s="58"/>
      <c r="G92"/>
      <c r="H92"/>
      <c r="I92"/>
      <c r="J92"/>
      <c r="K92"/>
    </row>
    <row r="93" spans="1:11" s="9" customFormat="1" x14ac:dyDescent="0.2">
      <c r="A93"/>
      <c r="B93" s="155"/>
      <c r="C93" s="15"/>
      <c r="D93" s="15"/>
      <c r="E93" s="15"/>
      <c r="G93"/>
      <c r="H93"/>
      <c r="I93"/>
      <c r="J93"/>
      <c r="K93"/>
    </row>
    <row r="94" spans="1:11" s="9" customFormat="1" x14ac:dyDescent="0.2">
      <c r="A94"/>
      <c r="B94" s="155"/>
      <c r="C94" s="15"/>
      <c r="D94" s="58"/>
      <c r="E94" s="58"/>
      <c r="G94"/>
      <c r="H94"/>
      <c r="I94"/>
      <c r="J94"/>
      <c r="K94"/>
    </row>
    <row r="95" spans="1:11" s="9" customFormat="1" x14ac:dyDescent="0.2">
      <c r="A95"/>
      <c r="B95" s="155"/>
      <c r="C95" s="15"/>
      <c r="D95" s="59"/>
      <c r="E95" s="59"/>
      <c r="G95"/>
      <c r="H95"/>
      <c r="I95"/>
      <c r="J95"/>
      <c r="K95"/>
    </row>
    <row r="96" spans="1:11" s="9" customFormat="1" x14ac:dyDescent="0.2">
      <c r="A96"/>
      <c r="B96" s="155"/>
      <c r="C96" s="15"/>
      <c r="D96" s="15"/>
      <c r="E96" s="15"/>
      <c r="G96"/>
      <c r="H96"/>
      <c r="I96"/>
      <c r="J96"/>
      <c r="K96"/>
    </row>
    <row r="97" spans="4:5" x14ac:dyDescent="0.2">
      <c r="D97" s="15"/>
      <c r="E97" s="15"/>
    </row>
    <row r="98" spans="4:5" x14ac:dyDescent="0.2">
      <c r="D98" s="15"/>
      <c r="E98" s="15"/>
    </row>
    <row r="99" spans="4:5" x14ac:dyDescent="0.2">
      <c r="D99" s="15"/>
      <c r="E99" s="15"/>
    </row>
    <row r="100" spans="4:5" x14ac:dyDescent="0.2">
      <c r="D100" s="15"/>
      <c r="E100" s="15"/>
    </row>
    <row r="101" spans="4:5" x14ac:dyDescent="0.2">
      <c r="D101" s="15"/>
      <c r="E101" s="15"/>
    </row>
    <row r="102" spans="4:5" x14ac:dyDescent="0.2">
      <c r="D102" s="15"/>
      <c r="E102" s="15"/>
    </row>
  </sheetData>
  <mergeCells count="30">
    <mergeCell ref="B63:B64"/>
    <mergeCell ref="C63:C64"/>
    <mergeCell ref="D64:F64"/>
    <mergeCell ref="D63:F63"/>
    <mergeCell ref="B9:B10"/>
    <mergeCell ref="C9:C10"/>
    <mergeCell ref="D10:F10"/>
    <mergeCell ref="D9:F9"/>
    <mergeCell ref="B47:B48"/>
    <mergeCell ref="C47:C48"/>
    <mergeCell ref="D47:F47"/>
    <mergeCell ref="D48:F48"/>
    <mergeCell ref="B32:B33"/>
    <mergeCell ref="C32:C33"/>
    <mergeCell ref="D32:F32"/>
    <mergeCell ref="D33:F33"/>
    <mergeCell ref="B7:F7"/>
    <mergeCell ref="B3:F3"/>
    <mergeCell ref="B4:C4"/>
    <mergeCell ref="D4:F4"/>
    <mergeCell ref="D5:F5"/>
    <mergeCell ref="B6:F6"/>
    <mergeCell ref="E84:F84"/>
    <mergeCell ref="E8:F8"/>
    <mergeCell ref="E31:F31"/>
    <mergeCell ref="E46:F46"/>
    <mergeCell ref="E62:F62"/>
    <mergeCell ref="E30:F30"/>
    <mergeCell ref="E45:F45"/>
    <mergeCell ref="E61:F61"/>
  </mergeCells>
  <phoneticPr fontId="7" type="noConversion"/>
  <conditionalFormatting sqref="B11:B84">
    <cfRule type="containsText" dxfId="6" priority="1" operator="containsText" text="✓">
      <formula>NOT(ISERROR(SEARCH("✓",B11)))</formula>
    </cfRule>
  </conditionalFormatting>
  <pageMargins left="0.75" right="0.75" top="1" bottom="1" header="0.5" footer="0.5"/>
  <ignoredErrors>
    <ignoredError sqref="C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249977111117893"/>
  </sheetPr>
  <dimension ref="A1:K101"/>
  <sheetViews>
    <sheetView topLeftCell="A78" zoomScale="90" zoomScaleNormal="90" workbookViewId="0">
      <selection activeCell="F94" sqref="F94"/>
    </sheetView>
  </sheetViews>
  <sheetFormatPr baseColWidth="10" defaultColWidth="11" defaultRowHeight="16" x14ac:dyDescent="0.2"/>
  <cols>
    <col min="1" max="1" width="2.83203125" customWidth="1"/>
    <col min="2" max="2" width="8.5" style="155" customWidth="1"/>
    <col min="3" max="3" width="9.83203125" style="15" customWidth="1"/>
    <col min="4" max="4" width="28.33203125" style="8" customWidth="1"/>
    <col min="5" max="5" width="70.33203125" style="8" customWidth="1"/>
    <col min="6" max="6" width="57.1640625" style="9" customWidth="1"/>
    <col min="8" max="9" width="10.83203125" customWidth="1"/>
  </cols>
  <sheetData>
    <row r="1" spans="1:11" ht="17" thickBot="1" x14ac:dyDescent="0.25">
      <c r="A1" s="27"/>
      <c r="B1" s="145" t="s">
        <v>233</v>
      </c>
      <c r="C1" s="52"/>
      <c r="D1" s="52" t="s">
        <v>233</v>
      </c>
      <c r="E1" s="52"/>
      <c r="F1" s="52"/>
      <c r="G1" s="27"/>
      <c r="H1" s="27"/>
      <c r="I1" s="27"/>
      <c r="J1" t="s">
        <v>5</v>
      </c>
    </row>
    <row r="2" spans="1:11" ht="16" customHeight="1" x14ac:dyDescent="0.2">
      <c r="A2" s="43"/>
      <c r="B2" s="353"/>
      <c r="C2" s="354"/>
      <c r="D2" s="354"/>
      <c r="E2" s="354"/>
      <c r="F2" s="355"/>
      <c r="G2" s="27"/>
      <c r="H2" s="26"/>
      <c r="I2" s="26"/>
    </row>
    <row r="3" spans="1:11" ht="24" x14ac:dyDescent="0.2">
      <c r="A3" s="43"/>
      <c r="B3" s="359" t="s">
        <v>254</v>
      </c>
      <c r="C3" s="360"/>
      <c r="D3" s="360"/>
      <c r="E3" s="360"/>
      <c r="F3" s="361"/>
      <c r="G3" s="27"/>
      <c r="H3" s="26"/>
      <c r="I3" s="26"/>
    </row>
    <row r="4" spans="1:11" x14ac:dyDescent="0.2">
      <c r="A4" s="43"/>
      <c r="B4" s="356"/>
      <c r="C4" s="357"/>
      <c r="D4" s="357"/>
      <c r="E4" s="357"/>
      <c r="F4" s="358"/>
      <c r="G4" s="27"/>
      <c r="H4" s="26"/>
      <c r="I4" s="26"/>
    </row>
    <row r="5" spans="1:11" x14ac:dyDescent="0.2">
      <c r="A5" s="43"/>
      <c r="B5" s="147"/>
      <c r="C5" s="45"/>
      <c r="D5" s="269"/>
      <c r="E5" s="269"/>
      <c r="F5" s="270"/>
      <c r="G5" s="27"/>
      <c r="H5" s="26"/>
      <c r="I5" s="26"/>
    </row>
    <row r="6" spans="1:11" x14ac:dyDescent="0.2">
      <c r="A6" s="43"/>
      <c r="B6" s="274" t="s">
        <v>201</v>
      </c>
      <c r="C6" s="275"/>
      <c r="D6" s="275"/>
      <c r="E6" s="275"/>
      <c r="F6" s="276"/>
      <c r="G6" s="27"/>
      <c r="H6" s="26"/>
      <c r="I6" s="26"/>
    </row>
    <row r="7" spans="1:11" ht="122" customHeight="1" x14ac:dyDescent="0.2">
      <c r="A7" s="43"/>
      <c r="B7" s="342" t="s">
        <v>874</v>
      </c>
      <c r="C7" s="343"/>
      <c r="D7" s="343"/>
      <c r="E7" s="343"/>
      <c r="F7" s="344"/>
      <c r="G7" s="27"/>
      <c r="H7" s="26"/>
      <c r="I7" s="26"/>
    </row>
    <row r="8" spans="1:11" x14ac:dyDescent="0.2">
      <c r="A8" s="43"/>
      <c r="B8" s="148"/>
      <c r="C8" s="52"/>
      <c r="D8" s="52"/>
      <c r="E8" s="334"/>
      <c r="F8" s="335"/>
      <c r="G8" s="27"/>
      <c r="H8" s="26"/>
      <c r="I8" s="26"/>
    </row>
    <row r="9" spans="1:11" x14ac:dyDescent="0.2">
      <c r="A9" s="43"/>
      <c r="B9" s="302" t="s">
        <v>136</v>
      </c>
      <c r="C9" s="226" t="s">
        <v>137</v>
      </c>
      <c r="D9" s="311"/>
      <c r="E9" s="305"/>
      <c r="F9" s="306"/>
      <c r="G9" s="27"/>
      <c r="H9" s="26"/>
      <c r="I9" s="26"/>
    </row>
    <row r="10" spans="1:11" x14ac:dyDescent="0.2">
      <c r="A10" s="43"/>
      <c r="B10" s="302"/>
      <c r="C10" s="226"/>
      <c r="D10" s="309" t="s">
        <v>867</v>
      </c>
      <c r="E10" s="307"/>
      <c r="F10" s="310"/>
      <c r="G10" s="27"/>
      <c r="H10" s="26"/>
      <c r="I10" s="26"/>
    </row>
    <row r="11" spans="1:11" ht="48" x14ac:dyDescent="0.2">
      <c r="A11" s="43"/>
      <c r="B11" s="140" t="s">
        <v>744</v>
      </c>
      <c r="C11" s="64">
        <v>5.0999999999999996</v>
      </c>
      <c r="D11" s="5" t="s">
        <v>335</v>
      </c>
      <c r="E11" s="197" t="s">
        <v>846</v>
      </c>
      <c r="F11" s="196" t="s">
        <v>888</v>
      </c>
      <c r="G11" s="27"/>
      <c r="H11" s="26"/>
      <c r="I11" s="26"/>
    </row>
    <row r="12" spans="1:11" s="9" customFormat="1" ht="64" x14ac:dyDescent="0.2">
      <c r="A12" s="43"/>
      <c r="B12" s="141"/>
      <c r="C12" s="64">
        <v>5.2</v>
      </c>
      <c r="D12" s="5" t="s">
        <v>722</v>
      </c>
      <c r="E12" s="197" t="s">
        <v>572</v>
      </c>
      <c r="F12" s="196" t="s">
        <v>888</v>
      </c>
      <c r="G12" s="27"/>
      <c r="H12" s="26"/>
      <c r="I12" s="26"/>
      <c r="J12"/>
      <c r="K12"/>
    </row>
    <row r="13" spans="1:11" ht="32" x14ac:dyDescent="0.2">
      <c r="A13" s="43"/>
      <c r="B13" s="141"/>
      <c r="C13" s="64">
        <v>5.3</v>
      </c>
      <c r="D13" s="5" t="s">
        <v>721</v>
      </c>
      <c r="E13" s="197" t="s">
        <v>573</v>
      </c>
      <c r="F13" s="196" t="s">
        <v>888</v>
      </c>
      <c r="G13" s="27"/>
      <c r="H13" s="26"/>
      <c r="I13" s="26"/>
    </row>
    <row r="14" spans="1:11" ht="19" customHeight="1" x14ac:dyDescent="0.2">
      <c r="A14" s="43"/>
      <c r="B14" s="141"/>
      <c r="C14" s="64">
        <v>5.4</v>
      </c>
      <c r="D14" s="5" t="s">
        <v>650</v>
      </c>
      <c r="E14" s="197" t="s">
        <v>797</v>
      </c>
      <c r="F14" s="196" t="s">
        <v>888</v>
      </c>
      <c r="G14" s="27"/>
      <c r="H14" s="26"/>
      <c r="I14" s="26"/>
    </row>
    <row r="15" spans="1:11" ht="48" x14ac:dyDescent="0.2">
      <c r="A15" s="43"/>
      <c r="B15" s="141"/>
      <c r="C15" s="64">
        <v>5.5</v>
      </c>
      <c r="D15" s="5" t="s">
        <v>336</v>
      </c>
      <c r="E15" s="197" t="s">
        <v>23</v>
      </c>
      <c r="F15" s="196" t="s">
        <v>888</v>
      </c>
      <c r="G15" s="27"/>
      <c r="H15" s="26"/>
      <c r="I15" s="26"/>
    </row>
    <row r="16" spans="1:11" s="9" customFormat="1" ht="32" x14ac:dyDescent="0.2">
      <c r="A16" s="43"/>
      <c r="B16" s="141"/>
      <c r="C16" s="64">
        <v>5.6</v>
      </c>
      <c r="D16" s="5" t="s">
        <v>723</v>
      </c>
      <c r="E16" s="197" t="s">
        <v>822</v>
      </c>
      <c r="F16" s="196" t="s">
        <v>888</v>
      </c>
      <c r="G16" s="27"/>
      <c r="H16" s="26"/>
      <c r="I16" s="26"/>
      <c r="J16"/>
      <c r="K16"/>
    </row>
    <row r="17" spans="1:9" ht="48" x14ac:dyDescent="0.2">
      <c r="A17" s="43"/>
      <c r="B17" s="141"/>
      <c r="C17" s="64">
        <v>5.7</v>
      </c>
      <c r="D17" s="5" t="s">
        <v>260</v>
      </c>
      <c r="E17" s="197" t="s">
        <v>779</v>
      </c>
      <c r="F17" s="196" t="s">
        <v>888</v>
      </c>
      <c r="G17" s="27"/>
      <c r="H17" s="26"/>
      <c r="I17" s="26"/>
    </row>
    <row r="18" spans="1:9" ht="32" x14ac:dyDescent="0.2">
      <c r="A18" s="43"/>
      <c r="B18" s="141"/>
      <c r="C18" s="64">
        <v>5.8</v>
      </c>
      <c r="D18" s="5" t="s">
        <v>337</v>
      </c>
      <c r="E18" s="197" t="s">
        <v>90</v>
      </c>
      <c r="F18" s="196" t="s">
        <v>888</v>
      </c>
      <c r="G18" s="27"/>
      <c r="H18" s="26"/>
      <c r="I18" s="26"/>
    </row>
    <row r="19" spans="1:9" ht="32" x14ac:dyDescent="0.2">
      <c r="A19" s="43"/>
      <c r="B19" s="141"/>
      <c r="C19" s="64">
        <v>5.9</v>
      </c>
      <c r="D19" s="5" t="s">
        <v>191</v>
      </c>
      <c r="E19" s="197" t="s">
        <v>823</v>
      </c>
      <c r="F19" s="196" t="s">
        <v>888</v>
      </c>
      <c r="G19" s="27"/>
      <c r="H19" s="26"/>
      <c r="I19" s="26"/>
    </row>
    <row r="20" spans="1:9" ht="48" x14ac:dyDescent="0.2">
      <c r="A20" s="43"/>
      <c r="B20" s="141"/>
      <c r="C20" s="61" t="s">
        <v>369</v>
      </c>
      <c r="D20" s="5" t="s">
        <v>192</v>
      </c>
      <c r="E20" s="197" t="s">
        <v>824</v>
      </c>
      <c r="F20" s="196" t="s">
        <v>888</v>
      </c>
      <c r="G20" s="27"/>
      <c r="H20" s="26"/>
      <c r="I20" s="26"/>
    </row>
    <row r="21" spans="1:9" ht="96" customHeight="1" x14ac:dyDescent="0.2">
      <c r="A21" s="43"/>
      <c r="B21" s="141"/>
      <c r="C21" s="64">
        <v>5.1100000000000003</v>
      </c>
      <c r="D21" s="5" t="s">
        <v>341</v>
      </c>
      <c r="E21" s="197" t="s">
        <v>825</v>
      </c>
      <c r="F21" s="196" t="s">
        <v>888</v>
      </c>
      <c r="G21" s="27"/>
      <c r="H21" s="26"/>
      <c r="I21" s="26"/>
    </row>
    <row r="22" spans="1:9" ht="64" x14ac:dyDescent="0.2">
      <c r="A22" s="43"/>
      <c r="B22" s="141"/>
      <c r="C22" s="64">
        <v>5.12</v>
      </c>
      <c r="D22" s="6" t="s">
        <v>357</v>
      </c>
      <c r="E22" s="197" t="s">
        <v>829</v>
      </c>
      <c r="F22" s="196" t="s">
        <v>888</v>
      </c>
      <c r="G22" s="27"/>
      <c r="H22" s="26"/>
      <c r="I22" s="26"/>
    </row>
    <row r="23" spans="1:9" ht="32" x14ac:dyDescent="0.2">
      <c r="A23" s="43"/>
      <c r="B23" s="141"/>
      <c r="C23" s="64">
        <v>5.13</v>
      </c>
      <c r="D23" s="5" t="s">
        <v>339</v>
      </c>
      <c r="E23" s="197" t="s">
        <v>780</v>
      </c>
      <c r="F23" s="196" t="s">
        <v>888</v>
      </c>
      <c r="G23" s="27"/>
      <c r="H23" s="26"/>
      <c r="I23" s="26"/>
    </row>
    <row r="24" spans="1:9" ht="32" x14ac:dyDescent="0.2">
      <c r="A24" s="43"/>
      <c r="B24" s="141"/>
      <c r="C24" s="64">
        <v>5.14</v>
      </c>
      <c r="D24" s="5" t="s">
        <v>340</v>
      </c>
      <c r="E24" s="197" t="s">
        <v>781</v>
      </c>
      <c r="F24" s="196" t="s">
        <v>888</v>
      </c>
      <c r="G24" s="27"/>
      <c r="H24" s="26"/>
      <c r="I24" s="26"/>
    </row>
    <row r="25" spans="1:9" ht="32" x14ac:dyDescent="0.2">
      <c r="A25" s="43"/>
      <c r="B25" s="141"/>
      <c r="C25" s="64">
        <v>5.15</v>
      </c>
      <c r="D25" s="5" t="s">
        <v>193</v>
      </c>
      <c r="E25" s="197" t="s">
        <v>826</v>
      </c>
      <c r="F25" s="196" t="s">
        <v>888</v>
      </c>
      <c r="G25" s="27"/>
      <c r="H25" s="26"/>
      <c r="I25" s="26"/>
    </row>
    <row r="26" spans="1:9" ht="63" customHeight="1" x14ac:dyDescent="0.2">
      <c r="A26" s="43"/>
      <c r="B26" s="141"/>
      <c r="C26" s="64">
        <v>5.16</v>
      </c>
      <c r="D26" s="3" t="s">
        <v>194</v>
      </c>
      <c r="E26" s="203" t="s">
        <v>869</v>
      </c>
      <c r="F26" s="196" t="s">
        <v>888</v>
      </c>
      <c r="G26" s="27"/>
      <c r="H26" s="26"/>
      <c r="I26" s="26"/>
    </row>
    <row r="27" spans="1:9" s="175" customFormat="1" x14ac:dyDescent="0.2">
      <c r="A27" s="173"/>
      <c r="B27" s="152">
        <f>COUNTIF(B11:B26, "✓")</f>
        <v>1</v>
      </c>
      <c r="C27" s="174" t="s">
        <v>732</v>
      </c>
      <c r="D27" s="174" t="s">
        <v>853</v>
      </c>
      <c r="E27" s="290">
        <f>B27/16</f>
        <v>6.25E-2</v>
      </c>
      <c r="F27" s="291"/>
      <c r="G27" s="144"/>
      <c r="H27" s="144"/>
      <c r="I27" s="144"/>
    </row>
    <row r="28" spans="1:9" x14ac:dyDescent="0.2">
      <c r="A28" s="43"/>
      <c r="B28" s="160"/>
      <c r="C28" s="68"/>
      <c r="D28" s="26"/>
      <c r="E28" s="336"/>
      <c r="F28" s="337"/>
      <c r="G28" s="27"/>
      <c r="H28" s="26"/>
      <c r="I28" s="26"/>
    </row>
    <row r="29" spans="1:9" x14ac:dyDescent="0.2">
      <c r="A29" s="43"/>
      <c r="B29" s="316" t="s">
        <v>136</v>
      </c>
      <c r="C29" s="327" t="s">
        <v>137</v>
      </c>
      <c r="D29" s="305"/>
      <c r="E29" s="305"/>
      <c r="F29" s="351"/>
      <c r="G29" s="27"/>
      <c r="H29" s="26"/>
      <c r="I29" s="26"/>
    </row>
    <row r="30" spans="1:9" x14ac:dyDescent="0.2">
      <c r="A30" s="43"/>
      <c r="B30" s="316"/>
      <c r="C30" s="327"/>
      <c r="D30" s="307" t="s">
        <v>343</v>
      </c>
      <c r="E30" s="307"/>
      <c r="F30" s="352"/>
      <c r="G30" s="27"/>
      <c r="H30" s="26"/>
      <c r="I30" s="26"/>
    </row>
    <row r="31" spans="1:9" ht="32" x14ac:dyDescent="0.2">
      <c r="A31" s="43"/>
      <c r="B31" s="141"/>
      <c r="C31" s="62">
        <v>5.17</v>
      </c>
      <c r="D31" s="5" t="s">
        <v>338</v>
      </c>
      <c r="E31" s="197" t="s">
        <v>798</v>
      </c>
      <c r="F31" s="196" t="s">
        <v>888</v>
      </c>
      <c r="G31" s="27"/>
      <c r="H31" s="26"/>
      <c r="I31" s="26"/>
    </row>
    <row r="32" spans="1:9" ht="63" customHeight="1" x14ac:dyDescent="0.2">
      <c r="A32" s="43"/>
      <c r="B32" s="141"/>
      <c r="C32" s="64">
        <v>5.18</v>
      </c>
      <c r="D32" s="5" t="s">
        <v>347</v>
      </c>
      <c r="E32" s="197" t="s">
        <v>258</v>
      </c>
      <c r="F32" s="196" t="s">
        <v>888</v>
      </c>
      <c r="G32" s="27"/>
      <c r="H32" s="26"/>
      <c r="I32" s="26"/>
    </row>
    <row r="33" spans="1:9" x14ac:dyDescent="0.2">
      <c r="A33" s="43"/>
      <c r="B33" s="141"/>
      <c r="C33" s="62">
        <v>5.19</v>
      </c>
      <c r="D33" s="6" t="s">
        <v>348</v>
      </c>
      <c r="E33" s="197" t="s">
        <v>13</v>
      </c>
      <c r="F33" s="196" t="s">
        <v>888</v>
      </c>
      <c r="G33" s="27"/>
      <c r="H33" s="26"/>
      <c r="I33" s="26"/>
    </row>
    <row r="34" spans="1:9" ht="48" x14ac:dyDescent="0.2">
      <c r="A34" s="43"/>
      <c r="B34" s="141"/>
      <c r="C34" s="61" t="s">
        <v>370</v>
      </c>
      <c r="D34" s="6" t="s">
        <v>349</v>
      </c>
      <c r="E34" s="197" t="s">
        <v>827</v>
      </c>
      <c r="F34" s="196" t="s">
        <v>888</v>
      </c>
      <c r="G34" s="27"/>
      <c r="H34" s="26"/>
      <c r="I34" s="26"/>
    </row>
    <row r="35" spans="1:9" ht="17" x14ac:dyDescent="0.2">
      <c r="A35" s="43"/>
      <c r="B35" s="141"/>
      <c r="C35" s="62">
        <v>5.21</v>
      </c>
      <c r="D35" s="5" t="s">
        <v>344</v>
      </c>
      <c r="E35" s="197" t="s">
        <v>19</v>
      </c>
      <c r="F35" s="196" t="s">
        <v>888</v>
      </c>
      <c r="G35" s="27"/>
      <c r="H35" s="26"/>
      <c r="I35" s="26"/>
    </row>
    <row r="36" spans="1:9" ht="17" x14ac:dyDescent="0.2">
      <c r="A36" s="43"/>
      <c r="B36" s="141"/>
      <c r="C36" s="64">
        <v>5.22</v>
      </c>
      <c r="D36" s="5" t="s">
        <v>345</v>
      </c>
      <c r="E36" s="197" t="s">
        <v>18</v>
      </c>
      <c r="F36" s="196" t="s">
        <v>888</v>
      </c>
      <c r="G36" s="27"/>
      <c r="H36" s="26"/>
      <c r="I36" s="26"/>
    </row>
    <row r="37" spans="1:9" ht="32" x14ac:dyDescent="0.2">
      <c r="A37" s="43"/>
      <c r="B37" s="141"/>
      <c r="C37" s="62">
        <v>5.23</v>
      </c>
      <c r="D37" s="6" t="s">
        <v>346</v>
      </c>
      <c r="E37" s="197" t="s">
        <v>14</v>
      </c>
      <c r="F37" s="196" t="s">
        <v>888</v>
      </c>
      <c r="G37" s="27"/>
      <c r="H37" s="26"/>
      <c r="I37" s="26"/>
    </row>
    <row r="38" spans="1:9" ht="96" x14ac:dyDescent="0.2">
      <c r="A38" s="43"/>
      <c r="B38" s="141"/>
      <c r="C38" s="64">
        <v>5.24</v>
      </c>
      <c r="D38" s="6" t="s">
        <v>350</v>
      </c>
      <c r="E38" s="197" t="s">
        <v>828</v>
      </c>
      <c r="F38" s="196" t="s">
        <v>888</v>
      </c>
      <c r="G38" s="27"/>
      <c r="H38" s="26"/>
      <c r="I38" s="26"/>
    </row>
    <row r="39" spans="1:9" ht="32" x14ac:dyDescent="0.2">
      <c r="A39" s="43"/>
      <c r="B39" s="141"/>
      <c r="C39" s="62">
        <v>5.25</v>
      </c>
      <c r="D39" s="6" t="s">
        <v>352</v>
      </c>
      <c r="E39" s="203" t="s">
        <v>22</v>
      </c>
      <c r="F39" s="196" t="s">
        <v>888</v>
      </c>
      <c r="G39" s="27"/>
      <c r="H39" s="26"/>
      <c r="I39" s="26"/>
    </row>
    <row r="40" spans="1:9" s="2" customFormat="1" x14ac:dyDescent="0.2">
      <c r="A40" s="163"/>
      <c r="B40" s="184">
        <f>COUNTIF(B31:B39, "✓")</f>
        <v>0</v>
      </c>
      <c r="C40" s="164" t="s">
        <v>706</v>
      </c>
      <c r="D40" s="164" t="s">
        <v>853</v>
      </c>
      <c r="E40" s="340">
        <f>B40/9</f>
        <v>0</v>
      </c>
      <c r="F40" s="341"/>
      <c r="G40" s="88"/>
      <c r="H40" s="88"/>
      <c r="I40" s="88"/>
    </row>
    <row r="41" spans="1:9" x14ac:dyDescent="0.2">
      <c r="A41" s="43"/>
      <c r="B41" s="160"/>
      <c r="C41" s="69"/>
      <c r="D41" s="27"/>
      <c r="E41" s="336"/>
      <c r="F41" s="337"/>
      <c r="G41" s="27"/>
      <c r="H41" s="26"/>
      <c r="I41" s="26"/>
    </row>
    <row r="42" spans="1:9" x14ac:dyDescent="0.2">
      <c r="A42" s="43"/>
      <c r="B42" s="316" t="s">
        <v>136</v>
      </c>
      <c r="C42" s="327" t="s">
        <v>137</v>
      </c>
      <c r="D42" s="305"/>
      <c r="E42" s="305"/>
      <c r="F42" s="351"/>
      <c r="G42" s="27"/>
      <c r="H42" s="26"/>
      <c r="I42" s="26"/>
    </row>
    <row r="43" spans="1:9" x14ac:dyDescent="0.2">
      <c r="A43" s="43"/>
      <c r="B43" s="316"/>
      <c r="C43" s="327"/>
      <c r="D43" s="307" t="s">
        <v>342</v>
      </c>
      <c r="E43" s="307"/>
      <c r="F43" s="352"/>
      <c r="G43" s="27"/>
      <c r="H43" s="26"/>
      <c r="I43" s="26"/>
    </row>
    <row r="44" spans="1:9" ht="32" x14ac:dyDescent="0.2">
      <c r="A44" s="43"/>
      <c r="B44" s="141"/>
      <c r="C44" s="64">
        <v>5.26</v>
      </c>
      <c r="D44" s="5" t="s">
        <v>263</v>
      </c>
      <c r="E44" s="197" t="s">
        <v>860</v>
      </c>
      <c r="F44" s="196" t="s">
        <v>888</v>
      </c>
      <c r="G44" s="27"/>
      <c r="H44" s="26"/>
      <c r="I44" s="26"/>
    </row>
    <row r="45" spans="1:9" ht="32" x14ac:dyDescent="0.2">
      <c r="A45" s="43"/>
      <c r="B45" s="141"/>
      <c r="C45" s="64">
        <v>5.27</v>
      </c>
      <c r="D45" s="6" t="s">
        <v>354</v>
      </c>
      <c r="E45" s="197" t="s">
        <v>353</v>
      </c>
      <c r="F45" s="196" t="s">
        <v>888</v>
      </c>
      <c r="G45" s="27"/>
      <c r="H45" s="26"/>
      <c r="I45" s="26"/>
    </row>
    <row r="46" spans="1:9" ht="32" x14ac:dyDescent="0.2">
      <c r="A46" s="43"/>
      <c r="B46" s="141"/>
      <c r="C46" s="64">
        <v>5.28</v>
      </c>
      <c r="D46" s="6" t="s">
        <v>355</v>
      </c>
      <c r="E46" s="197" t="s">
        <v>21</v>
      </c>
      <c r="F46" s="196" t="s">
        <v>888</v>
      </c>
      <c r="G46" s="27"/>
      <c r="H46" s="26"/>
      <c r="I46" s="26"/>
    </row>
    <row r="47" spans="1:9" ht="32" x14ac:dyDescent="0.2">
      <c r="A47" s="43"/>
      <c r="B47" s="141"/>
      <c r="C47" s="64">
        <v>5.29</v>
      </c>
      <c r="D47" s="6" t="s">
        <v>351</v>
      </c>
      <c r="E47" s="197" t="s">
        <v>17</v>
      </c>
      <c r="F47" s="196" t="s">
        <v>888</v>
      </c>
      <c r="G47" s="27"/>
      <c r="H47" s="26"/>
      <c r="I47" s="26"/>
    </row>
    <row r="48" spans="1:9" x14ac:dyDescent="0.2">
      <c r="A48" s="43"/>
      <c r="B48" s="141"/>
      <c r="C48" s="61" t="s">
        <v>371</v>
      </c>
      <c r="D48" s="4" t="s">
        <v>362</v>
      </c>
      <c r="E48" s="197" t="s">
        <v>16</v>
      </c>
      <c r="F48" s="196" t="s">
        <v>888</v>
      </c>
      <c r="G48" s="27"/>
      <c r="H48" s="26"/>
      <c r="I48" s="26"/>
    </row>
    <row r="49" spans="1:11" ht="32" x14ac:dyDescent="0.2">
      <c r="A49" s="43"/>
      <c r="B49" s="141"/>
      <c r="C49" s="64">
        <v>5.31</v>
      </c>
      <c r="D49" s="6" t="s">
        <v>642</v>
      </c>
      <c r="E49" s="197" t="s">
        <v>566</v>
      </c>
      <c r="F49" s="196" t="s">
        <v>888</v>
      </c>
      <c r="G49" s="27"/>
      <c r="H49" s="26"/>
      <c r="I49" s="26"/>
    </row>
    <row r="50" spans="1:11" s="9" customFormat="1" ht="48" x14ac:dyDescent="0.2">
      <c r="A50" s="43"/>
      <c r="B50" s="141"/>
      <c r="C50" s="64">
        <v>5.32</v>
      </c>
      <c r="D50" s="6" t="s">
        <v>724</v>
      </c>
      <c r="E50" s="197" t="s">
        <v>569</v>
      </c>
      <c r="F50" s="196" t="s">
        <v>888</v>
      </c>
      <c r="G50" s="27"/>
      <c r="H50" s="26"/>
      <c r="I50" s="26"/>
      <c r="J50"/>
      <c r="K50"/>
    </row>
    <row r="51" spans="1:11" s="9" customFormat="1" ht="64" x14ac:dyDescent="0.2">
      <c r="A51" s="43"/>
      <c r="B51" s="141"/>
      <c r="C51" s="64">
        <v>5.33</v>
      </c>
      <c r="D51" s="6" t="s">
        <v>725</v>
      </c>
      <c r="E51" s="197" t="s">
        <v>763</v>
      </c>
      <c r="F51" s="196" t="s">
        <v>888</v>
      </c>
      <c r="G51" s="27"/>
      <c r="H51" s="26"/>
      <c r="I51" s="26"/>
      <c r="J51"/>
      <c r="K51"/>
    </row>
    <row r="52" spans="1:11" s="9" customFormat="1" ht="32" x14ac:dyDescent="0.2">
      <c r="A52" s="43"/>
      <c r="B52" s="141"/>
      <c r="C52" s="64">
        <v>5.34</v>
      </c>
      <c r="D52" s="6" t="s">
        <v>726</v>
      </c>
      <c r="E52" s="197" t="s">
        <v>570</v>
      </c>
      <c r="F52" s="196" t="s">
        <v>888</v>
      </c>
      <c r="G52" s="27"/>
      <c r="H52" s="26"/>
      <c r="I52" s="26"/>
      <c r="J52"/>
      <c r="K52"/>
    </row>
    <row r="53" spans="1:11" s="175" customFormat="1" x14ac:dyDescent="0.2">
      <c r="A53" s="173"/>
      <c r="B53" s="152">
        <f>COUNTIF(B44:B52, "✓")</f>
        <v>0</v>
      </c>
      <c r="C53" s="174" t="s">
        <v>706</v>
      </c>
      <c r="D53" s="174" t="s">
        <v>853</v>
      </c>
      <c r="E53" s="338">
        <f>B53/9</f>
        <v>0</v>
      </c>
      <c r="F53" s="339"/>
      <c r="G53" s="144"/>
      <c r="H53" s="176"/>
      <c r="I53" s="176"/>
    </row>
    <row r="54" spans="1:11" x14ac:dyDescent="0.2">
      <c r="A54" s="43"/>
      <c r="B54" s="160"/>
      <c r="C54" s="70"/>
      <c r="D54" s="55"/>
      <c r="E54" s="336"/>
      <c r="F54" s="337"/>
      <c r="G54" s="27"/>
      <c r="H54" s="26"/>
      <c r="I54" s="26"/>
    </row>
    <row r="55" spans="1:11" x14ac:dyDescent="0.2">
      <c r="A55" s="43"/>
      <c r="B55" s="316" t="s">
        <v>136</v>
      </c>
      <c r="C55" s="327" t="s">
        <v>137</v>
      </c>
      <c r="D55" s="305"/>
      <c r="E55" s="305"/>
      <c r="F55" s="351"/>
      <c r="G55" s="27"/>
      <c r="H55" s="26"/>
      <c r="I55" s="26"/>
    </row>
    <row r="56" spans="1:11" x14ac:dyDescent="0.2">
      <c r="A56" s="43"/>
      <c r="B56" s="316"/>
      <c r="C56" s="327"/>
      <c r="D56" s="307" t="s">
        <v>262</v>
      </c>
      <c r="E56" s="307"/>
      <c r="F56" s="352"/>
      <c r="G56" s="27"/>
      <c r="H56" s="26"/>
      <c r="I56" s="26"/>
    </row>
    <row r="57" spans="1:11" ht="48" x14ac:dyDescent="0.2">
      <c r="A57" s="43"/>
      <c r="B57" s="141"/>
      <c r="C57" s="64">
        <v>5.35</v>
      </c>
      <c r="D57" s="6" t="s">
        <v>356</v>
      </c>
      <c r="E57" s="197" t="s">
        <v>26</v>
      </c>
      <c r="F57" s="196" t="s">
        <v>888</v>
      </c>
      <c r="G57" s="27"/>
      <c r="H57" s="26"/>
      <c r="I57" s="26"/>
    </row>
    <row r="58" spans="1:11" ht="126" customHeight="1" x14ac:dyDescent="0.2">
      <c r="A58" s="43"/>
      <c r="B58" s="141"/>
      <c r="C58" s="64">
        <v>5.36</v>
      </c>
      <c r="D58" s="6" t="s">
        <v>7</v>
      </c>
      <c r="E58" s="197" t="s">
        <v>851</v>
      </c>
      <c r="F58" s="196" t="s">
        <v>888</v>
      </c>
      <c r="G58" s="27"/>
      <c r="H58" s="26"/>
      <c r="I58" s="26"/>
    </row>
    <row r="59" spans="1:11" ht="34" x14ac:dyDescent="0.2">
      <c r="A59" s="43"/>
      <c r="B59" s="141"/>
      <c r="C59" s="64">
        <v>5.37</v>
      </c>
      <c r="D59" s="5" t="s">
        <v>782</v>
      </c>
      <c r="E59" s="197" t="s">
        <v>783</v>
      </c>
      <c r="F59" s="196" t="s">
        <v>888</v>
      </c>
      <c r="G59" s="27"/>
      <c r="H59" s="26"/>
      <c r="I59" s="26"/>
    </row>
    <row r="60" spans="1:11" ht="63" customHeight="1" x14ac:dyDescent="0.2">
      <c r="A60" s="43"/>
      <c r="B60" s="141"/>
      <c r="C60" s="64">
        <v>5.38</v>
      </c>
      <c r="D60" s="6" t="s">
        <v>359</v>
      </c>
      <c r="E60" s="197" t="s">
        <v>29</v>
      </c>
      <c r="F60" s="196" t="s">
        <v>888</v>
      </c>
      <c r="G60" s="27"/>
      <c r="H60" s="26"/>
      <c r="I60" s="26"/>
    </row>
    <row r="61" spans="1:11" x14ac:dyDescent="0.2">
      <c r="A61" s="43"/>
      <c r="B61" s="141"/>
      <c r="C61" s="64">
        <v>5.39</v>
      </c>
      <c r="D61" s="6" t="s">
        <v>358</v>
      </c>
      <c r="E61" s="203" t="s">
        <v>30</v>
      </c>
      <c r="F61" s="196" t="s">
        <v>888</v>
      </c>
      <c r="G61" s="27"/>
      <c r="H61" s="26"/>
      <c r="I61" s="26"/>
    </row>
    <row r="62" spans="1:11" s="175" customFormat="1" x14ac:dyDescent="0.2">
      <c r="A62" s="173"/>
      <c r="B62" s="152">
        <f>COUNTIF(B57:B61, "✓")</f>
        <v>0</v>
      </c>
      <c r="C62" s="174" t="s">
        <v>707</v>
      </c>
      <c r="D62" s="174" t="s">
        <v>853</v>
      </c>
      <c r="E62" s="290">
        <f>B62/5</f>
        <v>0</v>
      </c>
      <c r="F62" s="291"/>
      <c r="G62" s="144"/>
      <c r="H62" s="144"/>
      <c r="I62" s="144"/>
    </row>
    <row r="63" spans="1:11" x14ac:dyDescent="0.2">
      <c r="A63" s="43"/>
      <c r="B63" s="160"/>
      <c r="C63" s="70"/>
      <c r="D63" s="55"/>
      <c r="E63" s="336"/>
      <c r="F63" s="337"/>
      <c r="G63" s="27"/>
      <c r="H63" s="26"/>
      <c r="I63" s="26"/>
    </row>
    <row r="64" spans="1:11" x14ac:dyDescent="0.2">
      <c r="A64" s="43"/>
      <c r="B64" s="316" t="s">
        <v>136</v>
      </c>
      <c r="C64" s="327" t="s">
        <v>137</v>
      </c>
      <c r="D64" s="305"/>
      <c r="E64" s="305"/>
      <c r="F64" s="351"/>
      <c r="G64" s="27"/>
      <c r="H64" s="26"/>
      <c r="I64" s="26"/>
    </row>
    <row r="65" spans="1:10" x14ac:dyDescent="0.2">
      <c r="A65" s="43"/>
      <c r="B65" s="316"/>
      <c r="C65" s="327"/>
      <c r="D65" s="307" t="s">
        <v>261</v>
      </c>
      <c r="E65" s="307"/>
      <c r="F65" s="352"/>
      <c r="G65" s="27"/>
      <c r="H65" s="26"/>
      <c r="I65" s="26"/>
    </row>
    <row r="66" spans="1:10" x14ac:dyDescent="0.2">
      <c r="A66" s="43"/>
      <c r="B66" s="141"/>
      <c r="C66" s="61" t="s">
        <v>372</v>
      </c>
      <c r="D66" s="4" t="s">
        <v>361</v>
      </c>
      <c r="E66" s="197" t="s">
        <v>360</v>
      </c>
      <c r="F66" s="196" t="s">
        <v>888</v>
      </c>
      <c r="G66" s="27"/>
      <c r="H66" s="26"/>
      <c r="I66" s="26"/>
      <c r="J66" s="1"/>
    </row>
    <row r="67" spans="1:10" ht="32" x14ac:dyDescent="0.2">
      <c r="A67" s="43"/>
      <c r="B67" s="141"/>
      <c r="C67" s="64">
        <v>5.41</v>
      </c>
      <c r="D67" s="4" t="s">
        <v>259</v>
      </c>
      <c r="E67" s="197" t="s">
        <v>15</v>
      </c>
      <c r="F67" s="196" t="s">
        <v>888</v>
      </c>
      <c r="G67" s="27"/>
      <c r="H67" s="26"/>
      <c r="I67" s="26"/>
    </row>
    <row r="68" spans="1:10" ht="32" x14ac:dyDescent="0.2">
      <c r="A68" s="43"/>
      <c r="B68" s="141"/>
      <c r="C68" s="64">
        <v>5.42</v>
      </c>
      <c r="D68" s="5" t="s">
        <v>363</v>
      </c>
      <c r="E68" s="197" t="s">
        <v>799</v>
      </c>
      <c r="F68" s="196" t="s">
        <v>888</v>
      </c>
      <c r="G68" s="27"/>
      <c r="H68" s="26"/>
      <c r="I68" s="26"/>
    </row>
    <row r="69" spans="1:10" ht="32" x14ac:dyDescent="0.2">
      <c r="A69" s="43"/>
      <c r="B69" s="141"/>
      <c r="C69" s="64">
        <v>5.43</v>
      </c>
      <c r="D69" s="5" t="s">
        <v>365</v>
      </c>
      <c r="E69" s="197" t="s">
        <v>27</v>
      </c>
      <c r="F69" s="196" t="s">
        <v>888</v>
      </c>
      <c r="G69" s="27"/>
      <c r="H69" s="26"/>
      <c r="I69" s="26"/>
    </row>
    <row r="70" spans="1:10" ht="32" x14ac:dyDescent="0.2">
      <c r="A70" s="43"/>
      <c r="B70" s="141"/>
      <c r="C70" s="64">
        <v>5.44</v>
      </c>
      <c r="D70" s="5" t="s">
        <v>364</v>
      </c>
      <c r="E70" s="197" t="s">
        <v>830</v>
      </c>
      <c r="F70" s="196" t="s">
        <v>888</v>
      </c>
      <c r="G70" s="27"/>
      <c r="H70" s="26"/>
      <c r="I70" s="26"/>
    </row>
    <row r="71" spans="1:10" ht="32" x14ac:dyDescent="0.2">
      <c r="A71" s="43"/>
      <c r="B71" s="141"/>
      <c r="C71" s="64">
        <v>5.45</v>
      </c>
      <c r="D71" s="5" t="s">
        <v>366</v>
      </c>
      <c r="E71" s="197" t="s">
        <v>24</v>
      </c>
      <c r="F71" s="196" t="s">
        <v>888</v>
      </c>
      <c r="G71" s="27"/>
      <c r="H71" s="26"/>
      <c r="I71" s="26"/>
    </row>
    <row r="72" spans="1:10" ht="34" x14ac:dyDescent="0.2">
      <c r="A72" s="43"/>
      <c r="B72" s="141"/>
      <c r="C72" s="64">
        <v>5.46</v>
      </c>
      <c r="D72" s="5" t="s">
        <v>367</v>
      </c>
      <c r="E72" s="197" t="s">
        <v>28</v>
      </c>
      <c r="F72" s="196" t="s">
        <v>888</v>
      </c>
      <c r="G72" s="27"/>
      <c r="H72" s="26"/>
      <c r="I72" s="26"/>
    </row>
    <row r="73" spans="1:10" ht="32" x14ac:dyDescent="0.2">
      <c r="A73" s="43"/>
      <c r="B73" s="141"/>
      <c r="C73" s="64">
        <v>5.47</v>
      </c>
      <c r="D73" s="5" t="s">
        <v>368</v>
      </c>
      <c r="E73" s="197" t="s">
        <v>25</v>
      </c>
      <c r="F73" s="196" t="s">
        <v>888</v>
      </c>
      <c r="G73" s="27"/>
      <c r="H73" s="26"/>
      <c r="I73" s="26"/>
    </row>
    <row r="74" spans="1:10" ht="48" x14ac:dyDescent="0.2">
      <c r="A74" s="43"/>
      <c r="B74" s="141"/>
      <c r="C74" s="120">
        <v>5.48</v>
      </c>
      <c r="D74" s="57" t="s">
        <v>373</v>
      </c>
      <c r="E74" s="203" t="s">
        <v>20</v>
      </c>
      <c r="F74" s="196" t="s">
        <v>888</v>
      </c>
      <c r="G74" s="27"/>
      <c r="H74" s="26"/>
      <c r="I74" s="26"/>
    </row>
    <row r="75" spans="1:10" s="175" customFormat="1" x14ac:dyDescent="0.2">
      <c r="A75" s="173"/>
      <c r="B75" s="152">
        <f>COUNTIF(B66:B74, "✓")</f>
        <v>0</v>
      </c>
      <c r="C75" s="174" t="s">
        <v>706</v>
      </c>
      <c r="D75" s="174" t="s">
        <v>853</v>
      </c>
      <c r="E75" s="290">
        <f>B75/9</f>
        <v>0</v>
      </c>
      <c r="F75" s="291"/>
      <c r="G75" s="144"/>
      <c r="H75" s="144"/>
      <c r="I75" s="144"/>
    </row>
    <row r="76" spans="1:10" x14ac:dyDescent="0.2">
      <c r="A76" s="43"/>
      <c r="B76" s="160"/>
      <c r="C76" s="55"/>
      <c r="D76" s="55"/>
      <c r="E76" s="336"/>
      <c r="F76" s="337"/>
      <c r="G76" s="27"/>
      <c r="H76" s="26"/>
      <c r="I76" s="26"/>
    </row>
    <row r="77" spans="1:10" x14ac:dyDescent="0.2">
      <c r="A77" s="43"/>
      <c r="B77" s="302" t="s">
        <v>136</v>
      </c>
      <c r="C77" s="226" t="s">
        <v>137</v>
      </c>
      <c r="D77" s="345"/>
      <c r="E77" s="346"/>
      <c r="F77" s="347"/>
      <c r="G77" s="27"/>
      <c r="H77" s="26"/>
      <c r="I77" s="26"/>
    </row>
    <row r="78" spans="1:10" x14ac:dyDescent="0.2">
      <c r="A78" s="43"/>
      <c r="B78" s="302"/>
      <c r="C78" s="226"/>
      <c r="D78" s="348" t="s">
        <v>576</v>
      </c>
      <c r="E78" s="349"/>
      <c r="F78" s="350"/>
      <c r="G78" s="27"/>
      <c r="H78" s="26"/>
      <c r="I78" s="26"/>
    </row>
    <row r="79" spans="1:10" ht="18" customHeight="1" x14ac:dyDescent="0.2">
      <c r="A79" s="43"/>
      <c r="B79" s="141"/>
      <c r="C79" s="6">
        <v>5.49</v>
      </c>
      <c r="D79" s="6" t="s">
        <v>553</v>
      </c>
      <c r="E79" s="197" t="s">
        <v>51</v>
      </c>
      <c r="F79" s="196" t="s">
        <v>888</v>
      </c>
      <c r="G79" s="27"/>
      <c r="H79" s="26"/>
      <c r="I79" s="26"/>
    </row>
    <row r="80" spans="1:10" ht="32" x14ac:dyDescent="0.2">
      <c r="A80" s="43"/>
      <c r="B80" s="141"/>
      <c r="C80" s="61" t="s">
        <v>577</v>
      </c>
      <c r="D80" s="4" t="s">
        <v>554</v>
      </c>
      <c r="E80" s="197" t="s">
        <v>750</v>
      </c>
      <c r="F80" s="196" t="s">
        <v>888</v>
      </c>
      <c r="G80" s="27"/>
      <c r="H80" s="26"/>
      <c r="I80" s="26"/>
    </row>
    <row r="81" spans="1:11" ht="48" x14ac:dyDescent="0.2">
      <c r="A81" s="43"/>
      <c r="B81" s="141"/>
      <c r="C81" s="6">
        <v>5.51</v>
      </c>
      <c r="D81" s="5" t="s">
        <v>556</v>
      </c>
      <c r="E81" s="197" t="s">
        <v>52</v>
      </c>
      <c r="F81" s="196" t="s">
        <v>888</v>
      </c>
      <c r="G81" s="27"/>
      <c r="H81" s="26"/>
      <c r="I81" s="26"/>
    </row>
    <row r="82" spans="1:11" ht="64" x14ac:dyDescent="0.2">
      <c r="A82" s="43"/>
      <c r="B82" s="141"/>
      <c r="C82" s="6">
        <v>5.52</v>
      </c>
      <c r="D82" s="5" t="s">
        <v>557</v>
      </c>
      <c r="E82" s="197" t="s">
        <v>784</v>
      </c>
      <c r="F82" s="196" t="s">
        <v>888</v>
      </c>
      <c r="G82" s="27"/>
      <c r="H82" s="26"/>
      <c r="I82" s="26"/>
    </row>
    <row r="83" spans="1:11" ht="34" customHeight="1" x14ac:dyDescent="0.2">
      <c r="A83" s="43"/>
      <c r="B83" s="141"/>
      <c r="C83" s="6">
        <v>5.53</v>
      </c>
      <c r="D83" s="6" t="s">
        <v>558</v>
      </c>
      <c r="E83" s="197" t="s">
        <v>764</v>
      </c>
      <c r="F83" s="196" t="s">
        <v>888</v>
      </c>
      <c r="G83" s="27"/>
      <c r="H83" s="26"/>
      <c r="I83" s="26"/>
    </row>
    <row r="84" spans="1:11" ht="32" x14ac:dyDescent="0.2">
      <c r="A84" s="43"/>
      <c r="B84" s="141"/>
      <c r="C84" s="6">
        <v>5.54</v>
      </c>
      <c r="D84" s="6" t="s">
        <v>727</v>
      </c>
      <c r="E84" s="197" t="s">
        <v>565</v>
      </c>
      <c r="F84" s="196" t="s">
        <v>888</v>
      </c>
      <c r="G84" s="27"/>
      <c r="H84" s="26"/>
      <c r="I84" s="26"/>
    </row>
    <row r="85" spans="1:11" s="9" customFormat="1" ht="48" x14ac:dyDescent="0.2">
      <c r="A85" s="43"/>
      <c r="B85" s="141"/>
      <c r="C85" s="6">
        <v>5.55</v>
      </c>
      <c r="D85" s="6" t="s">
        <v>728</v>
      </c>
      <c r="E85" s="197" t="s">
        <v>571</v>
      </c>
      <c r="F85" s="196" t="s">
        <v>888</v>
      </c>
      <c r="G85" s="27"/>
      <c r="H85" s="26"/>
      <c r="I85" s="26"/>
      <c r="J85"/>
      <c r="K85"/>
    </row>
    <row r="86" spans="1:11" ht="34" customHeight="1" x14ac:dyDescent="0.2">
      <c r="A86" s="43"/>
      <c r="B86" s="141"/>
      <c r="C86" s="6">
        <v>5.56</v>
      </c>
      <c r="D86" s="6" t="s">
        <v>619</v>
      </c>
      <c r="E86" s="197" t="s">
        <v>785</v>
      </c>
      <c r="F86" s="196" t="s">
        <v>888</v>
      </c>
      <c r="G86" s="27"/>
      <c r="H86" s="26"/>
      <c r="I86" s="26"/>
    </row>
    <row r="87" spans="1:11" ht="32" x14ac:dyDescent="0.2">
      <c r="A87" s="43"/>
      <c r="B87" s="141"/>
      <c r="C87" s="6">
        <v>5.57</v>
      </c>
      <c r="D87" s="6" t="s">
        <v>555</v>
      </c>
      <c r="E87" s="197" t="s">
        <v>561</v>
      </c>
      <c r="F87" s="196" t="s">
        <v>888</v>
      </c>
      <c r="G87" s="27"/>
      <c r="H87" s="26"/>
      <c r="I87" s="26"/>
    </row>
    <row r="88" spans="1:11" ht="32" x14ac:dyDescent="0.2">
      <c r="A88" s="43"/>
      <c r="B88" s="141"/>
      <c r="C88" s="6">
        <v>5.58</v>
      </c>
      <c r="D88" s="6" t="s">
        <v>552</v>
      </c>
      <c r="E88" s="197" t="s">
        <v>54</v>
      </c>
      <c r="F88" s="196" t="s">
        <v>888</v>
      </c>
      <c r="G88" s="27"/>
      <c r="H88" s="26"/>
      <c r="I88" s="26"/>
    </row>
    <row r="89" spans="1:11" ht="32" x14ac:dyDescent="0.2">
      <c r="A89" s="43"/>
      <c r="B89" s="141"/>
      <c r="C89" s="6">
        <v>5.59</v>
      </c>
      <c r="D89" s="6" t="s">
        <v>559</v>
      </c>
      <c r="E89" s="197" t="s">
        <v>53</v>
      </c>
      <c r="F89" s="196" t="s">
        <v>888</v>
      </c>
      <c r="G89" s="27"/>
      <c r="H89" s="26"/>
      <c r="I89" s="26"/>
    </row>
    <row r="90" spans="1:11" ht="50" customHeight="1" x14ac:dyDescent="0.2">
      <c r="A90" s="43"/>
      <c r="B90" s="141"/>
      <c r="C90" s="61" t="s">
        <v>731</v>
      </c>
      <c r="D90" s="6" t="s">
        <v>549</v>
      </c>
      <c r="E90" s="197" t="s">
        <v>550</v>
      </c>
      <c r="F90" s="196" t="s">
        <v>888</v>
      </c>
      <c r="G90" s="27"/>
      <c r="H90" s="26"/>
      <c r="I90" s="26"/>
    </row>
    <row r="91" spans="1:11" ht="48" x14ac:dyDescent="0.2">
      <c r="A91" s="43"/>
      <c r="B91" s="141"/>
      <c r="C91" s="6">
        <v>5.61</v>
      </c>
      <c r="D91" s="5" t="s">
        <v>551</v>
      </c>
      <c r="E91" s="197" t="s">
        <v>560</v>
      </c>
      <c r="F91" s="196" t="s">
        <v>888</v>
      </c>
      <c r="G91" s="27"/>
      <c r="H91" s="26"/>
      <c r="I91" s="26"/>
    </row>
    <row r="92" spans="1:11" ht="80" x14ac:dyDescent="0.2">
      <c r="A92" s="43"/>
      <c r="B92" s="141"/>
      <c r="C92" s="6">
        <v>5.62</v>
      </c>
      <c r="D92" s="6" t="s">
        <v>562</v>
      </c>
      <c r="E92" s="197" t="s">
        <v>765</v>
      </c>
      <c r="F92" s="196" t="s">
        <v>888</v>
      </c>
      <c r="G92" s="27"/>
      <c r="H92" s="26"/>
      <c r="I92" s="26"/>
    </row>
    <row r="93" spans="1:11" ht="80" x14ac:dyDescent="0.2">
      <c r="A93" s="43"/>
      <c r="B93" s="141"/>
      <c r="C93" s="6">
        <v>5.63</v>
      </c>
      <c r="D93" s="6" t="s">
        <v>729</v>
      </c>
      <c r="E93" s="197" t="s">
        <v>786</v>
      </c>
      <c r="F93" s="196" t="s">
        <v>888</v>
      </c>
      <c r="G93" s="27"/>
      <c r="H93" s="26"/>
      <c r="I93" s="26"/>
    </row>
    <row r="94" spans="1:11" s="9" customFormat="1" ht="66" customHeight="1" x14ac:dyDescent="0.2">
      <c r="A94" s="43"/>
      <c r="B94" s="141"/>
      <c r="C94" s="6">
        <v>5.64</v>
      </c>
      <c r="D94" s="6" t="s">
        <v>730</v>
      </c>
      <c r="E94" s="203" t="s">
        <v>800</v>
      </c>
      <c r="F94" s="196" t="s">
        <v>888</v>
      </c>
      <c r="G94" s="27"/>
      <c r="H94" s="26"/>
      <c r="I94" s="26"/>
      <c r="J94"/>
      <c r="K94"/>
    </row>
    <row r="95" spans="1:11" s="175" customFormat="1" ht="20" customHeight="1" thickBot="1" x14ac:dyDescent="0.25">
      <c r="A95" s="173"/>
      <c r="B95" s="159">
        <f>COUNTIF(B79:B94, "✓")</f>
        <v>0</v>
      </c>
      <c r="C95" s="177" t="s">
        <v>732</v>
      </c>
      <c r="D95" s="177" t="s">
        <v>853</v>
      </c>
      <c r="E95" s="285">
        <f>B95/16</f>
        <v>0</v>
      </c>
      <c r="F95" s="286"/>
      <c r="G95" s="144"/>
      <c r="H95" s="144"/>
      <c r="I95" s="144"/>
    </row>
    <row r="96" spans="1:11" x14ac:dyDescent="0.2">
      <c r="A96" s="27"/>
      <c r="B96" s="153"/>
      <c r="C96" s="55"/>
      <c r="D96" s="55"/>
      <c r="E96" s="55"/>
      <c r="F96" s="55"/>
      <c r="G96" s="27"/>
      <c r="H96" s="26"/>
      <c r="I96" s="26"/>
    </row>
    <row r="97" spans="1:9" x14ac:dyDescent="0.2">
      <c r="A97" s="27"/>
      <c r="B97" s="154"/>
      <c r="C97" s="27"/>
      <c r="D97" s="27"/>
      <c r="E97" s="27"/>
      <c r="F97" s="27"/>
      <c r="G97" s="27"/>
      <c r="H97" s="26"/>
      <c r="I97" s="26"/>
    </row>
    <row r="98" spans="1:9" ht="49" customHeight="1" x14ac:dyDescent="0.2">
      <c r="A98" s="27"/>
      <c r="B98" s="154"/>
      <c r="C98" s="27"/>
      <c r="D98" s="27"/>
      <c r="E98" s="27"/>
      <c r="F98" s="27"/>
      <c r="G98" s="27"/>
      <c r="H98" s="26"/>
      <c r="I98" s="26"/>
    </row>
    <row r="99" spans="1:9" x14ac:dyDescent="0.2">
      <c r="A99" s="27"/>
      <c r="B99" s="154"/>
      <c r="C99" s="27"/>
      <c r="D99" s="27"/>
      <c r="E99" s="27"/>
      <c r="F99" s="27"/>
      <c r="G99" s="27"/>
      <c r="H99" s="26"/>
      <c r="I99" s="26"/>
    </row>
    <row r="100" spans="1:9" x14ac:dyDescent="0.2">
      <c r="A100" s="27"/>
      <c r="B100" s="154"/>
      <c r="C100" s="27"/>
      <c r="D100" s="27"/>
      <c r="E100" s="27"/>
      <c r="F100" s="27"/>
      <c r="G100" s="27"/>
      <c r="H100" s="26"/>
      <c r="I100" s="26"/>
    </row>
    <row r="101" spans="1:9" x14ac:dyDescent="0.2">
      <c r="B101" s="154"/>
      <c r="C101" s="27"/>
      <c r="D101" s="27"/>
      <c r="E101" s="27"/>
      <c r="F101" s="27"/>
      <c r="G101" s="27"/>
      <c r="H101" s="26"/>
      <c r="I101" s="26"/>
    </row>
  </sheetData>
  <mergeCells count="42">
    <mergeCell ref="B42:B43"/>
    <mergeCell ref="C42:C43"/>
    <mergeCell ref="D42:F42"/>
    <mergeCell ref="D43:F43"/>
    <mergeCell ref="B29:B30"/>
    <mergeCell ref="C29:C30"/>
    <mergeCell ref="D29:F29"/>
    <mergeCell ref="D30:F30"/>
    <mergeCell ref="B2:F2"/>
    <mergeCell ref="B4:F4"/>
    <mergeCell ref="B3:F3"/>
    <mergeCell ref="D5:F5"/>
    <mergeCell ref="B6:F6"/>
    <mergeCell ref="B7:F7"/>
    <mergeCell ref="B77:B78"/>
    <mergeCell ref="C77:C78"/>
    <mergeCell ref="D77:F77"/>
    <mergeCell ref="D78:F78"/>
    <mergeCell ref="B55:B56"/>
    <mergeCell ref="C55:C56"/>
    <mergeCell ref="D55:F55"/>
    <mergeCell ref="D56:F56"/>
    <mergeCell ref="B64:B65"/>
    <mergeCell ref="C64:C65"/>
    <mergeCell ref="D64:F64"/>
    <mergeCell ref="D65:F65"/>
    <mergeCell ref="B9:B10"/>
    <mergeCell ref="C9:C10"/>
    <mergeCell ref="D9:F9"/>
    <mergeCell ref="E95:F95"/>
    <mergeCell ref="E76:F76"/>
    <mergeCell ref="E75:F75"/>
    <mergeCell ref="E63:F63"/>
    <mergeCell ref="E62:F62"/>
    <mergeCell ref="E8:F8"/>
    <mergeCell ref="E54:F54"/>
    <mergeCell ref="E53:F53"/>
    <mergeCell ref="E41:F41"/>
    <mergeCell ref="E40:F40"/>
    <mergeCell ref="E28:F28"/>
    <mergeCell ref="D10:F10"/>
    <mergeCell ref="E27:F27"/>
  </mergeCells>
  <phoneticPr fontId="7" type="noConversion"/>
  <conditionalFormatting sqref="B11:B94">
    <cfRule type="containsText" dxfId="5" priority="1" operator="containsText" text="✓">
      <formula>NOT(ISERROR(SEARCH("✓",B11)))</formula>
    </cfRule>
  </conditionalFormatting>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39997558519241921"/>
  </sheetPr>
  <dimension ref="A1:I64"/>
  <sheetViews>
    <sheetView topLeftCell="A42" zoomScale="90" zoomScaleNormal="90" workbookViewId="0">
      <selection activeCell="F12" sqref="F12"/>
    </sheetView>
  </sheetViews>
  <sheetFormatPr baseColWidth="10" defaultColWidth="11" defaultRowHeight="16" x14ac:dyDescent="0.2"/>
  <cols>
    <col min="1" max="1" width="2.83203125" customWidth="1"/>
    <col min="2" max="2" width="8.5" customWidth="1"/>
    <col min="3" max="3" width="9.83203125" style="15" customWidth="1"/>
    <col min="4" max="4" width="28.33203125" style="8" customWidth="1"/>
    <col min="5" max="5" width="68.1640625" style="8" customWidth="1"/>
    <col min="6" max="6" width="60.83203125" style="9" customWidth="1"/>
    <col min="7" max="9" width="12.33203125" customWidth="1"/>
  </cols>
  <sheetData>
    <row r="1" spans="1:9" ht="17" thickBot="1" x14ac:dyDescent="0.25">
      <c r="A1" s="27"/>
      <c r="B1" s="52" t="s">
        <v>233</v>
      </c>
      <c r="C1" s="52"/>
      <c r="D1" s="52" t="s">
        <v>233</v>
      </c>
      <c r="E1" s="52"/>
      <c r="F1" s="52"/>
      <c r="G1" s="56"/>
      <c r="H1" s="43"/>
      <c r="I1" s="43"/>
    </row>
    <row r="2" spans="1:9" x14ac:dyDescent="0.2">
      <c r="A2" s="43"/>
      <c r="B2" s="124"/>
      <c r="C2" s="125"/>
      <c r="D2" s="125"/>
      <c r="E2" s="125"/>
      <c r="F2" s="126"/>
      <c r="G2" s="56"/>
      <c r="H2" s="43"/>
      <c r="I2" s="43"/>
    </row>
    <row r="3" spans="1:9" ht="24" x14ac:dyDescent="0.2">
      <c r="A3" s="43"/>
      <c r="B3" s="362" t="s">
        <v>787</v>
      </c>
      <c r="C3" s="363"/>
      <c r="D3" s="363"/>
      <c r="E3" s="363"/>
      <c r="F3" s="364"/>
      <c r="G3" s="56"/>
      <c r="H3" s="43"/>
      <c r="I3" s="43"/>
    </row>
    <row r="4" spans="1:9" x14ac:dyDescent="0.2">
      <c r="A4" s="43"/>
      <c r="B4" s="365"/>
      <c r="C4" s="366"/>
      <c r="D4" s="366"/>
      <c r="E4" s="366"/>
      <c r="F4" s="367"/>
      <c r="G4" s="56"/>
      <c r="H4" s="43"/>
      <c r="I4" s="43"/>
    </row>
    <row r="5" spans="1:9" x14ac:dyDescent="0.2">
      <c r="A5" s="43"/>
      <c r="B5" s="72"/>
      <c r="C5" s="45"/>
      <c r="D5" s="269"/>
      <c r="E5" s="269"/>
      <c r="F5" s="270"/>
      <c r="G5" s="56"/>
      <c r="H5" s="43"/>
      <c r="I5" s="43"/>
    </row>
    <row r="6" spans="1:9" x14ac:dyDescent="0.2">
      <c r="A6" s="43"/>
      <c r="B6" s="274" t="s">
        <v>201</v>
      </c>
      <c r="C6" s="275"/>
      <c r="D6" s="275"/>
      <c r="E6" s="275"/>
      <c r="F6" s="276"/>
      <c r="G6" s="56"/>
      <c r="H6" s="43"/>
      <c r="I6" s="43"/>
    </row>
    <row r="7" spans="1:9" ht="76" customHeight="1" x14ac:dyDescent="0.2">
      <c r="A7" s="43"/>
      <c r="B7" s="342" t="s">
        <v>875</v>
      </c>
      <c r="C7" s="343"/>
      <c r="D7" s="343"/>
      <c r="E7" s="343"/>
      <c r="F7" s="344"/>
      <c r="G7" s="56"/>
      <c r="H7" s="43"/>
      <c r="I7" s="43"/>
    </row>
    <row r="8" spans="1:9" x14ac:dyDescent="0.2">
      <c r="A8" s="43"/>
      <c r="B8" s="73"/>
      <c r="C8" s="52"/>
      <c r="D8" s="52"/>
      <c r="E8" s="334"/>
      <c r="F8" s="335"/>
      <c r="G8" s="56"/>
      <c r="H8" s="43"/>
      <c r="I8" s="43"/>
    </row>
    <row r="9" spans="1:9" x14ac:dyDescent="0.2">
      <c r="A9" s="43"/>
      <c r="B9" s="302" t="s">
        <v>136</v>
      </c>
      <c r="C9" s="226" t="s">
        <v>137</v>
      </c>
      <c r="D9" s="345"/>
      <c r="E9" s="346"/>
      <c r="F9" s="347"/>
      <c r="G9" s="56"/>
      <c r="H9" s="43"/>
      <c r="I9" s="43"/>
    </row>
    <row r="10" spans="1:9" x14ac:dyDescent="0.2">
      <c r="A10" s="43"/>
      <c r="B10" s="302"/>
      <c r="C10" s="226"/>
      <c r="D10" s="348" t="s">
        <v>374</v>
      </c>
      <c r="E10" s="349"/>
      <c r="F10" s="350"/>
      <c r="G10" s="56"/>
      <c r="H10" s="43"/>
      <c r="I10" s="43"/>
    </row>
    <row r="11" spans="1:9" ht="34" x14ac:dyDescent="0.2">
      <c r="A11" s="43"/>
      <c r="B11" s="140" t="s">
        <v>744</v>
      </c>
      <c r="C11" s="6">
        <v>6.1</v>
      </c>
      <c r="D11" s="3" t="s">
        <v>391</v>
      </c>
      <c r="E11" s="197" t="s">
        <v>35</v>
      </c>
      <c r="F11" s="196" t="s">
        <v>888</v>
      </c>
      <c r="G11" s="56"/>
      <c r="H11" s="43"/>
      <c r="I11" s="43"/>
    </row>
    <row r="12" spans="1:9" ht="32" x14ac:dyDescent="0.2">
      <c r="A12" s="43"/>
      <c r="B12" s="141"/>
      <c r="C12" s="6">
        <v>6.2</v>
      </c>
      <c r="D12" s="3" t="s">
        <v>398</v>
      </c>
      <c r="E12" s="197" t="s">
        <v>41</v>
      </c>
      <c r="F12" s="196" t="s">
        <v>888</v>
      </c>
      <c r="G12" s="56"/>
      <c r="H12" s="43"/>
      <c r="I12" s="43"/>
    </row>
    <row r="13" spans="1:9" ht="112" customHeight="1" x14ac:dyDescent="0.2">
      <c r="A13" s="43"/>
      <c r="B13" s="141"/>
      <c r="C13" s="6">
        <v>6.3</v>
      </c>
      <c r="D13" s="3" t="s">
        <v>412</v>
      </c>
      <c r="E13" s="197" t="s">
        <v>831</v>
      </c>
      <c r="F13" s="196" t="s">
        <v>888</v>
      </c>
      <c r="G13" s="56"/>
      <c r="H13" s="43"/>
      <c r="I13" s="43"/>
    </row>
    <row r="14" spans="1:9" ht="96" x14ac:dyDescent="0.2">
      <c r="A14" s="43"/>
      <c r="B14" s="141"/>
      <c r="C14" s="6">
        <v>6.4</v>
      </c>
      <c r="D14" s="7" t="s">
        <v>377</v>
      </c>
      <c r="E14" s="197" t="s">
        <v>849</v>
      </c>
      <c r="F14" s="196" t="s">
        <v>888</v>
      </c>
      <c r="G14" s="56"/>
      <c r="H14" s="43"/>
      <c r="I14" s="43"/>
    </row>
    <row r="15" spans="1:9" ht="32" x14ac:dyDescent="0.2">
      <c r="A15" s="43"/>
      <c r="B15" s="141"/>
      <c r="C15" s="6">
        <v>6.5</v>
      </c>
      <c r="D15" s="3" t="s">
        <v>386</v>
      </c>
      <c r="E15" s="197" t="s">
        <v>36</v>
      </c>
      <c r="F15" s="196" t="s">
        <v>888</v>
      </c>
      <c r="G15" s="56"/>
      <c r="H15" s="43"/>
      <c r="I15" s="43"/>
    </row>
    <row r="16" spans="1:9" ht="32" x14ac:dyDescent="0.2">
      <c r="A16" s="43"/>
      <c r="B16" s="141"/>
      <c r="C16" s="6">
        <v>6.6</v>
      </c>
      <c r="D16" s="7" t="s">
        <v>385</v>
      </c>
      <c r="E16" s="197" t="s">
        <v>788</v>
      </c>
      <c r="F16" s="196" t="s">
        <v>888</v>
      </c>
      <c r="G16" s="56"/>
      <c r="H16" s="43"/>
      <c r="I16" s="43"/>
    </row>
    <row r="17" spans="1:9" ht="48" x14ac:dyDescent="0.2">
      <c r="A17" s="43"/>
      <c r="B17" s="141"/>
      <c r="C17" s="6">
        <v>6.7</v>
      </c>
      <c r="D17" s="7" t="s">
        <v>392</v>
      </c>
      <c r="E17" s="203" t="s">
        <v>789</v>
      </c>
      <c r="F17" s="196" t="s">
        <v>888</v>
      </c>
      <c r="G17" s="56"/>
      <c r="H17" s="43"/>
      <c r="I17" s="43"/>
    </row>
    <row r="18" spans="1:9" s="175" customFormat="1" x14ac:dyDescent="0.2">
      <c r="A18" s="173"/>
      <c r="B18" s="143">
        <f>COUNTIF(B11:B17, "✓")</f>
        <v>1</v>
      </c>
      <c r="C18" s="174" t="s">
        <v>739</v>
      </c>
      <c r="D18" s="174" t="s">
        <v>853</v>
      </c>
      <c r="E18" s="290">
        <f>B18/7</f>
        <v>0.14285714285714285</v>
      </c>
      <c r="F18" s="291"/>
      <c r="G18" s="179"/>
      <c r="H18" s="173"/>
      <c r="I18" s="173"/>
    </row>
    <row r="19" spans="1:9" x14ac:dyDescent="0.2">
      <c r="A19" s="43"/>
      <c r="B19" s="139"/>
      <c r="C19" s="52"/>
      <c r="D19" s="52"/>
      <c r="E19" s="336"/>
      <c r="F19" s="337"/>
      <c r="G19" s="56"/>
      <c r="H19" s="43"/>
      <c r="I19" s="43"/>
    </row>
    <row r="20" spans="1:9" x14ac:dyDescent="0.2">
      <c r="A20" s="43"/>
      <c r="B20" s="316" t="s">
        <v>136</v>
      </c>
      <c r="C20" s="226" t="s">
        <v>137</v>
      </c>
      <c r="D20" s="368"/>
      <c r="E20" s="368"/>
      <c r="F20" s="306"/>
      <c r="G20" s="56"/>
      <c r="H20" s="43"/>
      <c r="I20" s="43"/>
    </row>
    <row r="21" spans="1:9" x14ac:dyDescent="0.2">
      <c r="A21" s="43"/>
      <c r="B21" s="316"/>
      <c r="C21" s="226"/>
      <c r="D21" s="369" t="s">
        <v>384</v>
      </c>
      <c r="E21" s="369"/>
      <c r="F21" s="308"/>
      <c r="G21" s="56"/>
      <c r="H21" s="43"/>
      <c r="I21" s="43"/>
    </row>
    <row r="22" spans="1:9" ht="32" x14ac:dyDescent="0.2">
      <c r="A22" s="43"/>
      <c r="B22" s="141"/>
      <c r="C22" s="6">
        <v>6.8</v>
      </c>
      <c r="D22" s="7" t="s">
        <v>400</v>
      </c>
      <c r="E22" s="197" t="s">
        <v>870</v>
      </c>
      <c r="F22" s="196" t="s">
        <v>888</v>
      </c>
      <c r="G22" s="56"/>
      <c r="H22" s="43"/>
      <c r="I22" s="43"/>
    </row>
    <row r="23" spans="1:9" ht="48" x14ac:dyDescent="0.2">
      <c r="B23" s="141"/>
      <c r="C23" s="6">
        <v>6.9</v>
      </c>
      <c r="D23" s="8" t="s">
        <v>658</v>
      </c>
      <c r="E23" s="197" t="s">
        <v>657</v>
      </c>
      <c r="F23" s="196" t="s">
        <v>888</v>
      </c>
      <c r="G23" s="56"/>
      <c r="H23" s="43"/>
      <c r="I23" s="43"/>
    </row>
    <row r="24" spans="1:9" ht="48" x14ac:dyDescent="0.2">
      <c r="A24" s="43"/>
      <c r="B24" s="141"/>
      <c r="C24" s="61" t="s">
        <v>415</v>
      </c>
      <c r="D24" s="7" t="s">
        <v>399</v>
      </c>
      <c r="E24" s="197" t="s">
        <v>388</v>
      </c>
      <c r="F24" s="196" t="s">
        <v>888</v>
      </c>
      <c r="G24" s="56"/>
      <c r="H24" s="43"/>
      <c r="I24" s="43"/>
    </row>
    <row r="25" spans="1:9" ht="48" x14ac:dyDescent="0.2">
      <c r="A25" s="43"/>
      <c r="B25" s="141"/>
      <c r="C25" s="6">
        <v>6.11</v>
      </c>
      <c r="D25" s="7" t="s">
        <v>381</v>
      </c>
      <c r="E25" s="197" t="s">
        <v>32</v>
      </c>
      <c r="F25" s="196" t="s">
        <v>888</v>
      </c>
      <c r="G25" s="56"/>
      <c r="H25" s="43"/>
      <c r="I25" s="43"/>
    </row>
    <row r="26" spans="1:9" ht="32" x14ac:dyDescent="0.2">
      <c r="A26" s="43"/>
      <c r="B26" s="141"/>
      <c r="C26" s="6">
        <v>6.12</v>
      </c>
      <c r="D26" s="7" t="s">
        <v>382</v>
      </c>
      <c r="E26" s="197" t="s">
        <v>33</v>
      </c>
      <c r="F26" s="196" t="s">
        <v>888</v>
      </c>
      <c r="G26" s="56"/>
      <c r="H26" s="43"/>
      <c r="I26" s="43"/>
    </row>
    <row r="27" spans="1:9" ht="32" x14ac:dyDescent="0.2">
      <c r="A27" s="43"/>
      <c r="B27" s="141"/>
      <c r="C27" s="6">
        <v>6.13</v>
      </c>
      <c r="D27" s="7" t="s">
        <v>394</v>
      </c>
      <c r="E27" s="203" t="s">
        <v>801</v>
      </c>
      <c r="F27" s="196" t="s">
        <v>888</v>
      </c>
      <c r="G27" s="56"/>
      <c r="H27" s="43"/>
      <c r="I27" s="43"/>
    </row>
    <row r="28" spans="1:9" s="175" customFormat="1" x14ac:dyDescent="0.2">
      <c r="A28" s="173"/>
      <c r="B28" s="143">
        <f>COUNTIF(B22:B27,"✓")</f>
        <v>0</v>
      </c>
      <c r="C28" s="174" t="s">
        <v>703</v>
      </c>
      <c r="D28" s="174" t="s">
        <v>853</v>
      </c>
      <c r="E28" s="290">
        <f>B28/6</f>
        <v>0</v>
      </c>
      <c r="F28" s="291"/>
      <c r="G28" s="179"/>
      <c r="H28" s="173"/>
      <c r="I28" s="173"/>
    </row>
    <row r="29" spans="1:9" x14ac:dyDescent="0.2">
      <c r="A29" s="43"/>
      <c r="B29" s="139"/>
      <c r="C29" s="52"/>
      <c r="D29" s="52"/>
      <c r="E29" s="336"/>
      <c r="F29" s="337"/>
      <c r="G29" s="56"/>
      <c r="H29" s="43"/>
      <c r="I29" s="43"/>
    </row>
    <row r="30" spans="1:9" x14ac:dyDescent="0.2">
      <c r="A30" s="43"/>
      <c r="B30" s="316" t="s">
        <v>136</v>
      </c>
      <c r="C30" s="226" t="s">
        <v>137</v>
      </c>
      <c r="D30" s="368"/>
      <c r="E30" s="368"/>
      <c r="F30" s="306"/>
      <c r="G30" s="56"/>
      <c r="H30" s="43"/>
      <c r="I30" s="43"/>
    </row>
    <row r="31" spans="1:9" x14ac:dyDescent="0.2">
      <c r="A31" s="43"/>
      <c r="B31" s="316"/>
      <c r="C31" s="226"/>
      <c r="D31" s="369" t="s">
        <v>396</v>
      </c>
      <c r="E31" s="369"/>
      <c r="F31" s="308"/>
      <c r="G31" s="56"/>
      <c r="H31" s="43"/>
      <c r="I31" s="43"/>
    </row>
    <row r="32" spans="1:9" ht="48" x14ac:dyDescent="0.2">
      <c r="A32" s="43"/>
      <c r="B32" s="141"/>
      <c r="C32" s="6">
        <v>6.14</v>
      </c>
      <c r="D32" s="3" t="s">
        <v>383</v>
      </c>
      <c r="E32" s="197" t="s">
        <v>34</v>
      </c>
      <c r="F32" s="196" t="s">
        <v>888</v>
      </c>
      <c r="G32" s="56"/>
      <c r="H32" s="43"/>
      <c r="I32" s="43"/>
    </row>
    <row r="33" spans="1:9" ht="96" customHeight="1" x14ac:dyDescent="0.2">
      <c r="A33" s="43"/>
      <c r="B33" s="141"/>
      <c r="C33" s="6">
        <v>6.15</v>
      </c>
      <c r="D33" s="121" t="s">
        <v>403</v>
      </c>
      <c r="E33" s="207" t="s">
        <v>745</v>
      </c>
      <c r="F33" s="196" t="s">
        <v>888</v>
      </c>
      <c r="G33" s="56"/>
      <c r="H33" s="43"/>
      <c r="I33" s="43"/>
    </row>
    <row r="34" spans="1:9" ht="34" customHeight="1" x14ac:dyDescent="0.2">
      <c r="A34" s="43"/>
      <c r="B34" s="141"/>
      <c r="C34" s="87">
        <v>6.16</v>
      </c>
      <c r="D34" s="123" t="s">
        <v>404</v>
      </c>
      <c r="E34" s="133" t="s">
        <v>42</v>
      </c>
      <c r="F34" s="196" t="s">
        <v>888</v>
      </c>
      <c r="G34" s="56"/>
      <c r="H34" s="43"/>
      <c r="I34" s="43"/>
    </row>
    <row r="35" spans="1:9" ht="32" x14ac:dyDescent="0.2">
      <c r="A35" s="43"/>
      <c r="B35" s="141"/>
      <c r="C35" s="115">
        <v>6.17</v>
      </c>
      <c r="D35" s="123" t="s">
        <v>401</v>
      </c>
      <c r="E35" s="133" t="s">
        <v>38</v>
      </c>
      <c r="F35" s="196" t="s">
        <v>888</v>
      </c>
      <c r="G35" s="56"/>
      <c r="H35" s="43"/>
      <c r="I35" s="43"/>
    </row>
    <row r="36" spans="1:9" ht="125" customHeight="1" x14ac:dyDescent="0.2">
      <c r="A36" s="43"/>
      <c r="B36" s="141"/>
      <c r="C36" s="115">
        <v>6.18</v>
      </c>
      <c r="D36" s="122" t="s">
        <v>402</v>
      </c>
      <c r="E36" s="205" t="s">
        <v>850</v>
      </c>
      <c r="F36" s="196" t="s">
        <v>888</v>
      </c>
      <c r="G36" s="56"/>
      <c r="H36" s="43"/>
      <c r="I36" s="43"/>
    </row>
    <row r="37" spans="1:9" ht="48" x14ac:dyDescent="0.2">
      <c r="A37" s="43"/>
      <c r="B37" s="141"/>
      <c r="C37" s="18">
        <v>6.19</v>
      </c>
      <c r="D37" s="7" t="s">
        <v>380</v>
      </c>
      <c r="E37" s="197" t="s">
        <v>31</v>
      </c>
      <c r="F37" s="196" t="s">
        <v>888</v>
      </c>
      <c r="G37" s="56"/>
      <c r="H37" s="43"/>
      <c r="I37" s="43"/>
    </row>
    <row r="38" spans="1:9" ht="96" customHeight="1" x14ac:dyDescent="0.2">
      <c r="A38" s="43"/>
      <c r="B38" s="141"/>
      <c r="C38" s="61" t="s">
        <v>414</v>
      </c>
      <c r="D38" s="7" t="s">
        <v>413</v>
      </c>
      <c r="E38" s="197" t="s">
        <v>766</v>
      </c>
      <c r="F38" s="196" t="s">
        <v>888</v>
      </c>
      <c r="G38" s="56"/>
      <c r="H38" s="43"/>
      <c r="I38" s="43"/>
    </row>
    <row r="39" spans="1:9" ht="64" x14ac:dyDescent="0.2">
      <c r="B39" s="141"/>
      <c r="C39" s="64">
        <v>6.21</v>
      </c>
      <c r="D39" s="7" t="s">
        <v>538</v>
      </c>
      <c r="E39" s="197" t="s">
        <v>746</v>
      </c>
      <c r="F39" s="196" t="s">
        <v>888</v>
      </c>
      <c r="G39" s="56"/>
      <c r="H39" s="43"/>
      <c r="I39" s="43"/>
    </row>
    <row r="40" spans="1:9" ht="80" x14ac:dyDescent="0.2">
      <c r="A40" s="43"/>
      <c r="B40" s="141"/>
      <c r="C40" s="6">
        <v>6.22</v>
      </c>
      <c r="D40" s="7" t="s">
        <v>406</v>
      </c>
      <c r="E40" s="197" t="s">
        <v>405</v>
      </c>
      <c r="F40" s="196" t="s">
        <v>888</v>
      </c>
      <c r="G40" s="56"/>
      <c r="H40" s="43"/>
      <c r="I40" s="43"/>
    </row>
    <row r="41" spans="1:9" ht="64" x14ac:dyDescent="0.2">
      <c r="A41" s="43"/>
      <c r="B41" s="141"/>
      <c r="C41" s="6">
        <v>6.23</v>
      </c>
      <c r="D41" s="7" t="s">
        <v>407</v>
      </c>
      <c r="E41" s="197" t="s">
        <v>393</v>
      </c>
      <c r="F41" s="196" t="s">
        <v>888</v>
      </c>
      <c r="G41" s="56"/>
      <c r="H41" s="43"/>
      <c r="I41" s="43"/>
    </row>
    <row r="42" spans="1:9" ht="32" x14ac:dyDescent="0.2">
      <c r="B42" s="141"/>
      <c r="C42" s="6">
        <v>6.24</v>
      </c>
      <c r="D42" s="7" t="s">
        <v>662</v>
      </c>
      <c r="E42" s="203" t="s">
        <v>790</v>
      </c>
      <c r="F42" s="196" t="s">
        <v>888</v>
      </c>
      <c r="G42" s="56"/>
      <c r="H42" s="43"/>
      <c r="I42" s="43"/>
    </row>
    <row r="43" spans="1:9" s="175" customFormat="1" x14ac:dyDescent="0.2">
      <c r="A43" s="173"/>
      <c r="B43" s="143">
        <f>COUNTIF(B32:B42, "✓")</f>
        <v>0</v>
      </c>
      <c r="C43" s="174" t="s">
        <v>704</v>
      </c>
      <c r="D43" s="174" t="s">
        <v>853</v>
      </c>
      <c r="E43" s="290">
        <f>B43/11</f>
        <v>0</v>
      </c>
      <c r="F43" s="291"/>
      <c r="G43" s="179"/>
      <c r="H43" s="173"/>
      <c r="I43" s="173"/>
    </row>
    <row r="44" spans="1:9" x14ac:dyDescent="0.2">
      <c r="A44" s="43"/>
      <c r="B44" s="139"/>
      <c r="C44" s="52"/>
      <c r="D44" s="52"/>
      <c r="E44" s="336"/>
      <c r="F44" s="337"/>
      <c r="G44" s="56"/>
      <c r="H44" s="43"/>
      <c r="I44" s="43"/>
    </row>
    <row r="45" spans="1:9" x14ac:dyDescent="0.2">
      <c r="A45" s="43"/>
      <c r="B45" s="316" t="s">
        <v>136</v>
      </c>
      <c r="C45" s="226" t="s">
        <v>137</v>
      </c>
      <c r="D45" s="368"/>
      <c r="E45" s="368"/>
      <c r="F45" s="306"/>
      <c r="G45" s="56"/>
      <c r="H45" s="43"/>
      <c r="I45" s="43"/>
    </row>
    <row r="46" spans="1:9" x14ac:dyDescent="0.2">
      <c r="A46" s="43"/>
      <c r="B46" s="316"/>
      <c r="C46" s="226"/>
      <c r="D46" s="369" t="s">
        <v>387</v>
      </c>
      <c r="E46" s="369"/>
      <c r="F46" s="308"/>
      <c r="G46" s="56"/>
      <c r="H46" s="43"/>
      <c r="I46" s="43"/>
    </row>
    <row r="47" spans="1:9" ht="64" x14ac:dyDescent="0.2">
      <c r="A47" s="43"/>
      <c r="B47" s="141"/>
      <c r="C47" s="6">
        <v>6.25</v>
      </c>
      <c r="D47" s="7" t="s">
        <v>408</v>
      </c>
      <c r="E47" s="197" t="s">
        <v>39</v>
      </c>
      <c r="F47" s="196" t="s">
        <v>888</v>
      </c>
      <c r="G47" s="56"/>
      <c r="H47" s="43"/>
      <c r="I47" s="43"/>
    </row>
    <row r="48" spans="1:9" ht="32" x14ac:dyDescent="0.2">
      <c r="A48" s="43"/>
      <c r="B48" s="141"/>
      <c r="C48" s="6">
        <v>6.26</v>
      </c>
      <c r="D48" s="7" t="s">
        <v>389</v>
      </c>
      <c r="E48" s="197" t="s">
        <v>802</v>
      </c>
      <c r="F48" s="196" t="s">
        <v>888</v>
      </c>
      <c r="G48" s="56"/>
      <c r="H48" s="43"/>
      <c r="I48" s="43"/>
    </row>
    <row r="49" spans="1:9" ht="48" x14ac:dyDescent="0.2">
      <c r="A49" s="43"/>
      <c r="B49" s="141"/>
      <c r="C49" s="6">
        <v>6.27</v>
      </c>
      <c r="D49" s="7" t="s">
        <v>390</v>
      </c>
      <c r="E49" s="197" t="s">
        <v>37</v>
      </c>
      <c r="F49" s="196" t="s">
        <v>888</v>
      </c>
      <c r="G49" s="56"/>
      <c r="H49" s="43"/>
      <c r="I49" s="43"/>
    </row>
    <row r="50" spans="1:9" ht="48" x14ac:dyDescent="0.2">
      <c r="A50" s="43"/>
      <c r="B50" s="141"/>
      <c r="C50" s="6">
        <v>6.28</v>
      </c>
      <c r="D50" s="7" t="s">
        <v>409</v>
      </c>
      <c r="E50" s="197" t="s">
        <v>803</v>
      </c>
      <c r="F50" s="196" t="s">
        <v>888</v>
      </c>
      <c r="G50" s="56"/>
      <c r="H50" s="43"/>
      <c r="I50" s="43"/>
    </row>
    <row r="51" spans="1:9" ht="32" x14ac:dyDescent="0.2">
      <c r="B51" s="141"/>
      <c r="C51" s="6">
        <v>6.29</v>
      </c>
      <c r="D51" s="7" t="s">
        <v>659</v>
      </c>
      <c r="E51" s="197" t="s">
        <v>661</v>
      </c>
      <c r="F51" s="196" t="s">
        <v>888</v>
      </c>
      <c r="G51" s="56"/>
      <c r="H51" s="43"/>
      <c r="I51" s="43"/>
    </row>
    <row r="52" spans="1:9" ht="48" x14ac:dyDescent="0.2">
      <c r="B52" s="141"/>
      <c r="C52" s="61" t="s">
        <v>734</v>
      </c>
      <c r="D52" s="7" t="s">
        <v>660</v>
      </c>
      <c r="E52" s="203" t="s">
        <v>628</v>
      </c>
      <c r="F52" s="196" t="s">
        <v>888</v>
      </c>
      <c r="G52" s="56"/>
      <c r="H52" s="43"/>
      <c r="I52" s="43"/>
    </row>
    <row r="53" spans="1:9" s="175" customFormat="1" x14ac:dyDescent="0.2">
      <c r="A53" s="173"/>
      <c r="B53" s="143">
        <f>COUNTIF(B47:B52, "✓")</f>
        <v>0</v>
      </c>
      <c r="C53" s="174" t="s">
        <v>703</v>
      </c>
      <c r="D53" s="174" t="s">
        <v>853</v>
      </c>
      <c r="E53" s="290">
        <f>B53/6</f>
        <v>0</v>
      </c>
      <c r="F53" s="291"/>
      <c r="G53" s="179"/>
      <c r="H53" s="173"/>
      <c r="I53" s="173"/>
    </row>
    <row r="54" spans="1:9" x14ac:dyDescent="0.2">
      <c r="A54" s="43"/>
      <c r="B54" s="139"/>
      <c r="C54" s="52"/>
      <c r="D54" s="52"/>
      <c r="E54" s="336"/>
      <c r="F54" s="337"/>
      <c r="G54" s="56"/>
      <c r="H54" s="43"/>
      <c r="I54" s="43"/>
    </row>
    <row r="55" spans="1:9" x14ac:dyDescent="0.2">
      <c r="A55" s="43"/>
      <c r="B55" s="316" t="s">
        <v>136</v>
      </c>
      <c r="C55" s="226" t="s">
        <v>137</v>
      </c>
      <c r="D55" s="368"/>
      <c r="E55" s="368"/>
      <c r="F55" s="306"/>
      <c r="G55" s="56"/>
      <c r="H55" s="43"/>
      <c r="I55" s="43"/>
    </row>
    <row r="56" spans="1:9" x14ac:dyDescent="0.2">
      <c r="A56" s="43"/>
      <c r="B56" s="316"/>
      <c r="C56" s="226"/>
      <c r="D56" s="369" t="s">
        <v>397</v>
      </c>
      <c r="E56" s="369"/>
      <c r="F56" s="308"/>
      <c r="G56" s="56"/>
      <c r="H56" s="43"/>
      <c r="I56" s="43"/>
    </row>
    <row r="57" spans="1:9" ht="48" x14ac:dyDescent="0.2">
      <c r="A57" s="43"/>
      <c r="B57" s="141"/>
      <c r="C57" s="6">
        <v>6.31</v>
      </c>
      <c r="D57" s="7" t="s">
        <v>411</v>
      </c>
      <c r="E57" s="197" t="s">
        <v>395</v>
      </c>
      <c r="F57" s="196" t="s">
        <v>888</v>
      </c>
      <c r="G57" s="56"/>
      <c r="H57" s="43"/>
      <c r="I57" s="43"/>
    </row>
    <row r="58" spans="1:9" ht="32" x14ac:dyDescent="0.2">
      <c r="A58" s="43"/>
      <c r="B58" s="141"/>
      <c r="C58" s="87">
        <v>6.32</v>
      </c>
      <c r="D58" s="121" t="s">
        <v>410</v>
      </c>
      <c r="E58" s="203" t="s">
        <v>40</v>
      </c>
      <c r="F58" s="196" t="s">
        <v>888</v>
      </c>
      <c r="G58" s="56"/>
      <c r="H58" s="43"/>
      <c r="I58" s="43"/>
    </row>
    <row r="59" spans="1:9" s="175" customFormat="1" ht="20" customHeight="1" thickBot="1" x14ac:dyDescent="0.25">
      <c r="A59" s="173"/>
      <c r="B59" s="157">
        <f>COUNTIF(B57:B58, "✓")</f>
        <v>0</v>
      </c>
      <c r="C59" s="177" t="s">
        <v>733</v>
      </c>
      <c r="D59" s="177" t="s">
        <v>853</v>
      </c>
      <c r="E59" s="285">
        <f>B59/2</f>
        <v>0</v>
      </c>
      <c r="F59" s="286"/>
      <c r="G59" s="144"/>
      <c r="H59" s="144"/>
      <c r="I59" s="144"/>
    </row>
    <row r="60" spans="1:9" x14ac:dyDescent="0.2">
      <c r="A60" s="27"/>
      <c r="B60" s="65"/>
      <c r="C60" s="65"/>
      <c r="D60" s="65"/>
      <c r="E60" s="65"/>
      <c r="F60" s="65"/>
      <c r="G60" s="27"/>
      <c r="H60" s="27"/>
      <c r="I60" s="27"/>
    </row>
    <row r="61" spans="1:9" x14ac:dyDescent="0.2">
      <c r="A61" s="27"/>
      <c r="B61" s="52"/>
      <c r="C61" s="52"/>
      <c r="D61" s="52"/>
      <c r="E61" s="52"/>
      <c r="F61" s="52"/>
      <c r="G61" s="27"/>
      <c r="H61" s="27"/>
      <c r="I61" s="27"/>
    </row>
    <row r="62" spans="1:9" x14ac:dyDescent="0.2">
      <c r="A62" s="27"/>
      <c r="B62" s="52"/>
      <c r="C62" s="52"/>
      <c r="D62" s="52"/>
      <c r="E62" s="52"/>
      <c r="F62" s="52"/>
      <c r="G62" s="27"/>
      <c r="H62" s="27"/>
      <c r="I62" s="27"/>
    </row>
    <row r="63" spans="1:9" x14ac:dyDescent="0.2">
      <c r="A63" s="27"/>
      <c r="B63" s="52"/>
      <c r="C63" s="52"/>
      <c r="D63" s="52"/>
      <c r="E63" s="52"/>
      <c r="F63" s="52"/>
      <c r="G63" s="27"/>
      <c r="H63" s="27"/>
      <c r="I63" s="27"/>
    </row>
    <row r="64" spans="1:9" x14ac:dyDescent="0.2">
      <c r="A64" s="27"/>
      <c r="B64" s="52"/>
      <c r="C64" s="52"/>
      <c r="D64" s="52"/>
      <c r="E64" s="52"/>
      <c r="F64" s="52"/>
      <c r="G64" s="27"/>
      <c r="H64" s="27"/>
      <c r="I64" s="27"/>
    </row>
  </sheetData>
  <mergeCells count="36">
    <mergeCell ref="B30:B31"/>
    <mergeCell ref="C30:C31"/>
    <mergeCell ref="D30:F30"/>
    <mergeCell ref="D31:F31"/>
    <mergeCell ref="B55:B56"/>
    <mergeCell ref="C55:C56"/>
    <mergeCell ref="D55:F55"/>
    <mergeCell ref="D56:F56"/>
    <mergeCell ref="B45:B46"/>
    <mergeCell ref="C45:C46"/>
    <mergeCell ref="D45:F45"/>
    <mergeCell ref="D46:F46"/>
    <mergeCell ref="B9:B10"/>
    <mergeCell ref="C9:C10"/>
    <mergeCell ref="D9:F9"/>
    <mergeCell ref="D10:F10"/>
    <mergeCell ref="B20:B21"/>
    <mergeCell ref="C20:C21"/>
    <mergeCell ref="D20:F20"/>
    <mergeCell ref="D21:F21"/>
    <mergeCell ref="B7:F7"/>
    <mergeCell ref="B3:F3"/>
    <mergeCell ref="B4:C4"/>
    <mergeCell ref="D4:F4"/>
    <mergeCell ref="D5:F5"/>
    <mergeCell ref="B6:F6"/>
    <mergeCell ref="E59:F59"/>
    <mergeCell ref="E54:F54"/>
    <mergeCell ref="E53:F53"/>
    <mergeCell ref="E44:F44"/>
    <mergeCell ref="E43:F43"/>
    <mergeCell ref="E29:F29"/>
    <mergeCell ref="E28:F28"/>
    <mergeCell ref="E19:F19"/>
    <mergeCell ref="E18:F18"/>
    <mergeCell ref="E8:F8"/>
  </mergeCells>
  <conditionalFormatting sqref="B11:B58">
    <cfRule type="containsText" dxfId="4" priority="1" operator="containsText" text="✓">
      <formula>NOT(ISERROR(SEARCH("✓",B11)))</formula>
    </cfRule>
  </conditionalFormatting>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499984740745262"/>
  </sheetPr>
  <dimension ref="A1:I75"/>
  <sheetViews>
    <sheetView zoomScale="90" zoomScaleNormal="90" workbookViewId="0">
      <selection activeCell="F63" sqref="F63"/>
    </sheetView>
  </sheetViews>
  <sheetFormatPr baseColWidth="10" defaultColWidth="11" defaultRowHeight="16" x14ac:dyDescent="0.2"/>
  <cols>
    <col min="1" max="1" width="2.83203125" customWidth="1"/>
    <col min="2" max="2" width="8.5" customWidth="1"/>
    <col min="3" max="3" width="10.1640625" style="15" customWidth="1"/>
    <col min="4" max="4" width="28.33203125" style="8" customWidth="1"/>
    <col min="5" max="5" width="66.83203125" style="8" customWidth="1"/>
    <col min="6" max="6" width="60.83203125" style="9" customWidth="1"/>
    <col min="7" max="9" width="12.33203125" customWidth="1"/>
  </cols>
  <sheetData>
    <row r="1" spans="1:9" ht="17" thickBot="1" x14ac:dyDescent="0.25">
      <c r="A1" s="27"/>
      <c r="B1" s="52" t="s">
        <v>233</v>
      </c>
      <c r="C1" s="52"/>
      <c r="D1" s="52" t="s">
        <v>233</v>
      </c>
      <c r="E1" s="52"/>
      <c r="F1" s="52"/>
      <c r="G1" s="27"/>
      <c r="H1" s="27"/>
      <c r="I1" s="27"/>
    </row>
    <row r="2" spans="1:9" x14ac:dyDescent="0.2">
      <c r="A2" s="43"/>
      <c r="B2" s="80"/>
      <c r="C2" s="79"/>
      <c r="D2" s="79"/>
      <c r="E2" s="79"/>
      <c r="F2" s="81"/>
      <c r="G2" s="56"/>
      <c r="H2" s="43"/>
      <c r="I2" s="43"/>
    </row>
    <row r="3" spans="1:9" ht="24" x14ac:dyDescent="0.2">
      <c r="A3" s="43"/>
      <c r="B3" s="376" t="s">
        <v>472</v>
      </c>
      <c r="C3" s="377"/>
      <c r="D3" s="377"/>
      <c r="E3" s="377"/>
      <c r="F3" s="378"/>
      <c r="G3" s="56"/>
      <c r="H3" s="43"/>
      <c r="I3" s="43"/>
    </row>
    <row r="4" spans="1:9" x14ac:dyDescent="0.2">
      <c r="A4" s="43"/>
      <c r="B4" s="379"/>
      <c r="C4" s="380"/>
      <c r="D4" s="380"/>
      <c r="E4" s="380"/>
      <c r="F4" s="381"/>
      <c r="G4" s="56"/>
      <c r="H4" s="43"/>
      <c r="I4" s="43"/>
    </row>
    <row r="5" spans="1:9" x14ac:dyDescent="0.2">
      <c r="A5" s="43"/>
      <c r="B5" s="72"/>
      <c r="C5" s="45"/>
      <c r="D5" s="269"/>
      <c r="E5" s="269"/>
      <c r="F5" s="270"/>
      <c r="G5" s="56"/>
      <c r="H5" s="43"/>
      <c r="I5" s="43"/>
    </row>
    <row r="6" spans="1:9" x14ac:dyDescent="0.2">
      <c r="A6" s="43"/>
      <c r="B6" s="274" t="s">
        <v>201</v>
      </c>
      <c r="C6" s="275"/>
      <c r="D6" s="275"/>
      <c r="E6" s="275"/>
      <c r="F6" s="276"/>
      <c r="G6" s="56"/>
      <c r="H6" s="43"/>
      <c r="I6" s="43"/>
    </row>
    <row r="7" spans="1:9" ht="80" customHeight="1" x14ac:dyDescent="0.2">
      <c r="A7" s="43"/>
      <c r="B7" s="342" t="s">
        <v>876</v>
      </c>
      <c r="C7" s="343"/>
      <c r="D7" s="343"/>
      <c r="E7" s="343"/>
      <c r="F7" s="344"/>
      <c r="G7" s="56"/>
      <c r="H7" s="43"/>
      <c r="I7" s="43"/>
    </row>
    <row r="8" spans="1:9" x14ac:dyDescent="0.2">
      <c r="A8" s="43"/>
      <c r="B8" s="73"/>
      <c r="C8" s="52"/>
      <c r="D8" s="52"/>
      <c r="E8" s="334"/>
      <c r="F8" s="335"/>
      <c r="G8" s="56"/>
      <c r="H8" s="43"/>
      <c r="I8" s="43"/>
    </row>
    <row r="9" spans="1:9" x14ac:dyDescent="0.2">
      <c r="A9" s="43"/>
      <c r="B9" s="302" t="s">
        <v>136</v>
      </c>
      <c r="C9" s="226" t="s">
        <v>137</v>
      </c>
      <c r="D9" s="345"/>
      <c r="E9" s="346"/>
      <c r="F9" s="347"/>
      <c r="G9" s="56"/>
      <c r="H9" s="43"/>
      <c r="I9" s="43"/>
    </row>
    <row r="10" spans="1:9" x14ac:dyDescent="0.2">
      <c r="A10" s="43"/>
      <c r="B10" s="302"/>
      <c r="C10" s="226"/>
      <c r="D10" s="348" t="s">
        <v>416</v>
      </c>
      <c r="E10" s="349"/>
      <c r="F10" s="350"/>
      <c r="G10" s="56"/>
      <c r="H10" s="43"/>
      <c r="I10" s="43"/>
    </row>
    <row r="11" spans="1:9" ht="64" x14ac:dyDescent="0.2">
      <c r="A11" s="43"/>
      <c r="B11" s="140" t="s">
        <v>744</v>
      </c>
      <c r="C11" s="64">
        <v>7.1</v>
      </c>
      <c r="D11" s="3" t="s">
        <v>464</v>
      </c>
      <c r="E11" s="197" t="s">
        <v>767</v>
      </c>
      <c r="F11" s="196" t="s">
        <v>888</v>
      </c>
      <c r="G11" s="56"/>
      <c r="H11" s="43"/>
      <c r="I11" s="43"/>
    </row>
    <row r="12" spans="1:9" ht="64" x14ac:dyDescent="0.2">
      <c r="A12" s="43"/>
      <c r="B12" s="141"/>
      <c r="C12" s="64">
        <v>7.2</v>
      </c>
      <c r="D12" s="7" t="s">
        <v>473</v>
      </c>
      <c r="E12" s="197" t="s">
        <v>431</v>
      </c>
      <c r="F12" s="196" t="s">
        <v>888</v>
      </c>
      <c r="G12" s="56"/>
      <c r="H12" s="43"/>
      <c r="I12" s="43"/>
    </row>
    <row r="13" spans="1:9" ht="48" x14ac:dyDescent="0.2">
      <c r="A13" s="43"/>
      <c r="B13" s="141"/>
      <c r="C13" s="64">
        <v>7.3</v>
      </c>
      <c r="D13" s="7" t="s">
        <v>426</v>
      </c>
      <c r="E13" s="197" t="s">
        <v>417</v>
      </c>
      <c r="F13" s="196" t="s">
        <v>888</v>
      </c>
      <c r="G13" s="56"/>
      <c r="H13" s="43"/>
      <c r="I13" s="43"/>
    </row>
    <row r="14" spans="1:9" ht="32" x14ac:dyDescent="0.2">
      <c r="A14" s="43"/>
      <c r="B14" s="141"/>
      <c r="C14" s="64">
        <v>7.4</v>
      </c>
      <c r="D14" s="7" t="s">
        <v>429</v>
      </c>
      <c r="E14" s="197" t="s">
        <v>430</v>
      </c>
      <c r="F14" s="196" t="s">
        <v>888</v>
      </c>
      <c r="G14" s="56"/>
      <c r="H14" s="43"/>
      <c r="I14" s="43"/>
    </row>
    <row r="15" spans="1:9" ht="66" customHeight="1" x14ac:dyDescent="0.2">
      <c r="A15" s="43"/>
      <c r="B15" s="141"/>
      <c r="C15" s="64">
        <v>7.5</v>
      </c>
      <c r="D15" s="7" t="s">
        <v>452</v>
      </c>
      <c r="E15" s="197" t="s">
        <v>848</v>
      </c>
      <c r="F15" s="196" t="s">
        <v>888</v>
      </c>
      <c r="G15" s="56"/>
      <c r="H15" s="43"/>
      <c r="I15" s="43"/>
    </row>
    <row r="16" spans="1:9" ht="32" x14ac:dyDescent="0.2">
      <c r="A16" s="43"/>
      <c r="B16" s="141"/>
      <c r="C16" s="64">
        <v>7.6</v>
      </c>
      <c r="D16" s="75" t="s">
        <v>439</v>
      </c>
      <c r="E16" s="197" t="s">
        <v>804</v>
      </c>
      <c r="F16" s="196" t="s">
        <v>888</v>
      </c>
      <c r="G16" s="56"/>
      <c r="H16" s="43"/>
      <c r="I16" s="43"/>
    </row>
    <row r="17" spans="1:9" ht="32" x14ac:dyDescent="0.2">
      <c r="A17" s="43"/>
      <c r="B17" s="141"/>
      <c r="C17" s="64">
        <v>7.7</v>
      </c>
      <c r="D17" s="3" t="s">
        <v>457</v>
      </c>
      <c r="E17" s="197" t="s">
        <v>805</v>
      </c>
      <c r="F17" s="196" t="s">
        <v>888</v>
      </c>
      <c r="G17" s="56"/>
      <c r="H17" s="43"/>
      <c r="I17" s="43"/>
    </row>
    <row r="18" spans="1:9" ht="32" x14ac:dyDescent="0.2">
      <c r="A18" s="43"/>
      <c r="B18" s="141"/>
      <c r="C18" s="64">
        <v>7.8</v>
      </c>
      <c r="D18" s="7" t="s">
        <v>440</v>
      </c>
      <c r="E18" s="197" t="s">
        <v>806</v>
      </c>
      <c r="F18" s="196" t="s">
        <v>888</v>
      </c>
      <c r="G18" s="56"/>
      <c r="H18" s="43"/>
      <c r="I18" s="43"/>
    </row>
    <row r="19" spans="1:9" ht="48" x14ac:dyDescent="0.2">
      <c r="A19" s="43"/>
      <c r="B19" s="141"/>
      <c r="C19" s="64">
        <v>7.9</v>
      </c>
      <c r="D19" s="7" t="s">
        <v>427</v>
      </c>
      <c r="E19" s="197" t="s">
        <v>56</v>
      </c>
      <c r="F19" s="196" t="s">
        <v>888</v>
      </c>
      <c r="G19" s="56"/>
      <c r="H19" s="43"/>
      <c r="I19" s="43"/>
    </row>
    <row r="20" spans="1:9" ht="48" x14ac:dyDescent="0.2">
      <c r="A20" s="43"/>
      <c r="B20" s="141"/>
      <c r="C20" s="61" t="s">
        <v>465</v>
      </c>
      <c r="D20" s="3" t="s">
        <v>428</v>
      </c>
      <c r="E20" s="197" t="s">
        <v>58</v>
      </c>
      <c r="F20" s="196" t="s">
        <v>888</v>
      </c>
      <c r="G20" s="56"/>
      <c r="H20" s="43"/>
      <c r="I20" s="43"/>
    </row>
    <row r="21" spans="1:9" x14ac:dyDescent="0.2">
      <c r="A21" s="43"/>
      <c r="B21" s="141"/>
      <c r="C21" s="64">
        <v>7.11</v>
      </c>
      <c r="D21" s="7" t="s">
        <v>432</v>
      </c>
      <c r="E21" s="197" t="s">
        <v>62</v>
      </c>
      <c r="F21" s="196" t="s">
        <v>888</v>
      </c>
      <c r="G21" s="56"/>
      <c r="H21" s="43"/>
      <c r="I21" s="43"/>
    </row>
    <row r="22" spans="1:9" ht="48" x14ac:dyDescent="0.2">
      <c r="A22" s="43"/>
      <c r="B22" s="141"/>
      <c r="C22" s="64">
        <v>7.12</v>
      </c>
      <c r="D22" s="7" t="s">
        <v>449</v>
      </c>
      <c r="E22" s="197" t="s">
        <v>446</v>
      </c>
      <c r="F22" s="196" t="s">
        <v>888</v>
      </c>
      <c r="G22" s="56"/>
      <c r="H22" s="43"/>
      <c r="I22" s="43"/>
    </row>
    <row r="23" spans="1:9" ht="32" x14ac:dyDescent="0.2">
      <c r="A23" s="43"/>
      <c r="B23" s="141"/>
      <c r="C23" s="64">
        <v>7.13</v>
      </c>
      <c r="D23" s="3" t="s">
        <v>454</v>
      </c>
      <c r="E23" s="203" t="s">
        <v>64</v>
      </c>
      <c r="F23" s="196" t="s">
        <v>888</v>
      </c>
      <c r="G23" s="56"/>
      <c r="H23" s="43"/>
      <c r="I23" s="43"/>
    </row>
    <row r="24" spans="1:9" s="175" customFormat="1" x14ac:dyDescent="0.2">
      <c r="A24" s="173"/>
      <c r="B24" s="143">
        <f>COUNTIF(B11:B23, "✓")</f>
        <v>1</v>
      </c>
      <c r="C24" s="174" t="s">
        <v>735</v>
      </c>
      <c r="D24" s="174" t="s">
        <v>853</v>
      </c>
      <c r="E24" s="290">
        <f>B24/13</f>
        <v>7.6923076923076927E-2</v>
      </c>
      <c r="F24" s="291"/>
      <c r="G24" s="144"/>
      <c r="H24" s="144"/>
      <c r="I24" s="144"/>
    </row>
    <row r="25" spans="1:9" x14ac:dyDescent="0.2">
      <c r="A25" s="43"/>
      <c r="B25" s="139" t="s">
        <v>233</v>
      </c>
      <c r="C25" s="77"/>
      <c r="D25" s="76" t="s">
        <v>233</v>
      </c>
      <c r="E25" s="370"/>
      <c r="F25" s="371"/>
      <c r="G25" s="56"/>
      <c r="H25" s="43"/>
      <c r="I25" s="43"/>
    </row>
    <row r="26" spans="1:9" x14ac:dyDescent="0.2">
      <c r="A26" s="43"/>
      <c r="B26" s="302" t="s">
        <v>136</v>
      </c>
      <c r="C26" s="327" t="s">
        <v>137</v>
      </c>
      <c r="D26" s="372"/>
      <c r="E26" s="373"/>
      <c r="F26" s="347"/>
      <c r="G26" s="56"/>
      <c r="H26" s="43"/>
      <c r="I26" s="43"/>
    </row>
    <row r="27" spans="1:9" x14ac:dyDescent="0.2">
      <c r="A27" s="43"/>
      <c r="B27" s="302"/>
      <c r="C27" s="327"/>
      <c r="D27" s="374" t="s">
        <v>420</v>
      </c>
      <c r="E27" s="375"/>
      <c r="F27" s="350"/>
      <c r="G27" s="56"/>
      <c r="H27" s="43"/>
      <c r="I27" s="43"/>
    </row>
    <row r="28" spans="1:9" ht="32" x14ac:dyDescent="0.2">
      <c r="A28" s="43"/>
      <c r="B28" s="141"/>
      <c r="C28" s="64">
        <v>7.14</v>
      </c>
      <c r="D28" s="7" t="s">
        <v>437</v>
      </c>
      <c r="E28" s="197" t="s">
        <v>832</v>
      </c>
      <c r="F28" s="196" t="s">
        <v>888</v>
      </c>
      <c r="G28" s="56"/>
      <c r="H28" s="43"/>
      <c r="I28" s="43"/>
    </row>
    <row r="29" spans="1:9" ht="32" x14ac:dyDescent="0.2">
      <c r="A29" s="43"/>
      <c r="B29" s="141"/>
      <c r="C29" s="64">
        <v>7.15</v>
      </c>
      <c r="D29" s="7" t="s">
        <v>433</v>
      </c>
      <c r="E29" s="197" t="s">
        <v>421</v>
      </c>
      <c r="F29" s="196" t="s">
        <v>888</v>
      </c>
      <c r="G29" s="56"/>
      <c r="H29" s="43"/>
      <c r="I29" s="43"/>
    </row>
    <row r="30" spans="1:9" ht="64" x14ac:dyDescent="0.2">
      <c r="A30" s="43"/>
      <c r="B30" s="141"/>
      <c r="C30" s="64">
        <v>7.16</v>
      </c>
      <c r="D30" s="7" t="s">
        <v>438</v>
      </c>
      <c r="E30" s="197" t="s">
        <v>768</v>
      </c>
      <c r="F30" s="196" t="s">
        <v>888</v>
      </c>
      <c r="G30" s="56"/>
      <c r="H30" s="43"/>
      <c r="I30" s="43"/>
    </row>
    <row r="31" spans="1:9" ht="48" x14ac:dyDescent="0.2">
      <c r="A31" s="43"/>
      <c r="B31" s="141"/>
      <c r="C31" s="64">
        <v>7.17</v>
      </c>
      <c r="D31" s="3" t="s">
        <v>436</v>
      </c>
      <c r="E31" s="197" t="s">
        <v>59</v>
      </c>
      <c r="F31" s="196" t="s">
        <v>888</v>
      </c>
      <c r="G31" s="56"/>
      <c r="H31" s="43"/>
      <c r="I31" s="43"/>
    </row>
    <row r="32" spans="1:9" ht="48" x14ac:dyDescent="0.2">
      <c r="A32" s="43"/>
      <c r="B32" s="141"/>
      <c r="C32" s="64">
        <v>7.18</v>
      </c>
      <c r="D32" s="75" t="s">
        <v>448</v>
      </c>
      <c r="E32" s="203" t="s">
        <v>791</v>
      </c>
      <c r="F32" s="196" t="s">
        <v>888</v>
      </c>
      <c r="G32" s="56"/>
      <c r="H32" s="43"/>
      <c r="I32" s="43"/>
    </row>
    <row r="33" spans="1:9" s="175" customFormat="1" x14ac:dyDescent="0.2">
      <c r="A33" s="173"/>
      <c r="B33" s="143">
        <f>COUNTIF(B28:B32, "✓")</f>
        <v>0</v>
      </c>
      <c r="C33" s="174" t="s">
        <v>707</v>
      </c>
      <c r="D33" s="174" t="s">
        <v>853</v>
      </c>
      <c r="E33" s="290">
        <f>B33/5</f>
        <v>0</v>
      </c>
      <c r="F33" s="291"/>
      <c r="G33" s="144"/>
      <c r="H33" s="144"/>
      <c r="I33" s="144"/>
    </row>
    <row r="34" spans="1:9" x14ac:dyDescent="0.2">
      <c r="A34" s="43"/>
      <c r="B34" s="139"/>
      <c r="C34" s="77"/>
      <c r="D34" s="76"/>
      <c r="E34" s="370"/>
      <c r="F34" s="371"/>
      <c r="G34" s="56"/>
      <c r="H34" s="43"/>
      <c r="I34" s="43"/>
    </row>
    <row r="35" spans="1:9" x14ac:dyDescent="0.2">
      <c r="A35" s="43"/>
      <c r="B35" s="302" t="s">
        <v>136</v>
      </c>
      <c r="C35" s="327" t="s">
        <v>137</v>
      </c>
      <c r="D35" s="372"/>
      <c r="E35" s="373"/>
      <c r="F35" s="347"/>
      <c r="G35" s="56"/>
      <c r="H35" s="43"/>
      <c r="I35" s="43"/>
    </row>
    <row r="36" spans="1:9" x14ac:dyDescent="0.2">
      <c r="A36" s="43"/>
      <c r="B36" s="302"/>
      <c r="C36" s="327"/>
      <c r="D36" s="374" t="s">
        <v>468</v>
      </c>
      <c r="E36" s="375"/>
      <c r="F36" s="350"/>
      <c r="G36" s="56"/>
      <c r="H36" s="43"/>
      <c r="I36" s="43"/>
    </row>
    <row r="37" spans="1:9" ht="80" x14ac:dyDescent="0.2">
      <c r="A37" s="43"/>
      <c r="B37" s="141"/>
      <c r="C37" s="64">
        <v>7.19</v>
      </c>
      <c r="D37" s="3" t="s">
        <v>455</v>
      </c>
      <c r="E37" s="197" t="s">
        <v>833</v>
      </c>
      <c r="F37" s="196" t="s">
        <v>888</v>
      </c>
      <c r="G37" s="56"/>
      <c r="H37" s="43"/>
      <c r="I37" s="43"/>
    </row>
    <row r="38" spans="1:9" ht="48" x14ac:dyDescent="0.2">
      <c r="A38" s="43"/>
      <c r="B38" s="141"/>
      <c r="C38" s="61" t="s">
        <v>466</v>
      </c>
      <c r="D38" s="7" t="s">
        <v>434</v>
      </c>
      <c r="E38" s="197" t="s">
        <v>834</v>
      </c>
      <c r="F38" s="196" t="s">
        <v>888</v>
      </c>
      <c r="G38" s="56"/>
      <c r="H38" s="43"/>
      <c r="I38" s="43"/>
    </row>
    <row r="39" spans="1:9" ht="67" customHeight="1" x14ac:dyDescent="0.2">
      <c r="A39" s="43"/>
      <c r="B39" s="141"/>
      <c r="C39" s="64">
        <v>7.21</v>
      </c>
      <c r="D39" s="3" t="s">
        <v>435</v>
      </c>
      <c r="E39" s="197" t="s">
        <v>769</v>
      </c>
      <c r="F39" s="196" t="s">
        <v>888</v>
      </c>
      <c r="G39" s="56"/>
      <c r="H39" s="43"/>
      <c r="I39" s="43"/>
    </row>
    <row r="40" spans="1:9" ht="32" x14ac:dyDescent="0.2">
      <c r="A40" s="43"/>
      <c r="B40" s="141"/>
      <c r="C40" s="64">
        <v>7.22</v>
      </c>
      <c r="D40" s="7" t="s">
        <v>423</v>
      </c>
      <c r="E40" s="203" t="s">
        <v>60</v>
      </c>
      <c r="F40" s="196" t="s">
        <v>888</v>
      </c>
      <c r="G40" s="56"/>
      <c r="H40" s="43"/>
      <c r="I40" s="43"/>
    </row>
    <row r="41" spans="1:9" s="175" customFormat="1" x14ac:dyDescent="0.2">
      <c r="A41" s="173"/>
      <c r="B41" s="143">
        <f>COUNTIF(B37:B40, "✓")</f>
        <v>0</v>
      </c>
      <c r="C41" s="174" t="s">
        <v>736</v>
      </c>
      <c r="D41" s="174" t="s">
        <v>853</v>
      </c>
      <c r="E41" s="290">
        <f>B41/4</f>
        <v>0</v>
      </c>
      <c r="F41" s="291"/>
      <c r="G41" s="144"/>
      <c r="H41" s="144"/>
      <c r="I41" s="144"/>
    </row>
    <row r="42" spans="1:9" x14ac:dyDescent="0.2">
      <c r="A42" s="43"/>
      <c r="B42" s="139"/>
      <c r="C42" s="77"/>
      <c r="D42" s="76"/>
      <c r="E42" s="370"/>
      <c r="F42" s="371"/>
      <c r="G42" s="56"/>
      <c r="H42" s="43"/>
      <c r="I42" s="43"/>
    </row>
    <row r="43" spans="1:9" x14ac:dyDescent="0.2">
      <c r="A43" s="43"/>
      <c r="B43" s="302" t="s">
        <v>136</v>
      </c>
      <c r="C43" s="327" t="s">
        <v>137</v>
      </c>
      <c r="D43" s="372"/>
      <c r="E43" s="373"/>
      <c r="F43" s="347"/>
      <c r="G43" s="56"/>
      <c r="H43" s="43"/>
      <c r="I43" s="43"/>
    </row>
    <row r="44" spans="1:9" x14ac:dyDescent="0.2">
      <c r="A44" s="43"/>
      <c r="B44" s="302"/>
      <c r="C44" s="327"/>
      <c r="D44" s="374" t="s">
        <v>614</v>
      </c>
      <c r="E44" s="375"/>
      <c r="F44" s="350"/>
      <c r="G44" s="56"/>
      <c r="H44" s="43"/>
      <c r="I44" s="43"/>
    </row>
    <row r="45" spans="1:9" ht="32" x14ac:dyDescent="0.2">
      <c r="A45" s="43"/>
      <c r="B45" s="141"/>
      <c r="C45" s="64">
        <v>7.23</v>
      </c>
      <c r="D45" s="3" t="s">
        <v>456</v>
      </c>
      <c r="E45" s="197" t="s">
        <v>65</v>
      </c>
      <c r="F45" s="196" t="s">
        <v>888</v>
      </c>
      <c r="G45" s="56"/>
      <c r="H45" s="43"/>
      <c r="I45" s="43"/>
    </row>
    <row r="46" spans="1:9" ht="17" x14ac:dyDescent="0.2">
      <c r="A46" s="43"/>
      <c r="B46" s="141"/>
      <c r="C46" s="64">
        <v>7.24</v>
      </c>
      <c r="D46" s="3" t="s">
        <v>460</v>
      </c>
      <c r="E46" s="197" t="s">
        <v>459</v>
      </c>
      <c r="F46" s="196" t="s">
        <v>888</v>
      </c>
      <c r="G46" s="56"/>
      <c r="H46" s="43"/>
      <c r="I46" s="43"/>
    </row>
    <row r="47" spans="1:9" x14ac:dyDescent="0.2">
      <c r="A47" s="43"/>
      <c r="B47" s="141"/>
      <c r="C47" s="64">
        <v>7.25</v>
      </c>
      <c r="D47" s="7" t="s">
        <v>441</v>
      </c>
      <c r="E47" s="197" t="s">
        <v>57</v>
      </c>
      <c r="F47" s="196" t="s">
        <v>888</v>
      </c>
      <c r="G47" s="56"/>
      <c r="H47" s="43"/>
      <c r="I47" s="43"/>
    </row>
    <row r="48" spans="1:9" ht="48" x14ac:dyDescent="0.2">
      <c r="A48" s="43"/>
      <c r="B48" s="141"/>
      <c r="C48" s="64">
        <v>7.26</v>
      </c>
      <c r="D48" s="7" t="s">
        <v>463</v>
      </c>
      <c r="E48" s="197" t="s">
        <v>462</v>
      </c>
      <c r="F48" s="196" t="s">
        <v>888</v>
      </c>
      <c r="G48" s="56"/>
      <c r="H48" s="43"/>
      <c r="I48" s="43"/>
    </row>
    <row r="49" spans="1:9" ht="32" x14ac:dyDescent="0.2">
      <c r="A49" s="43"/>
      <c r="B49" s="141"/>
      <c r="C49" s="64">
        <v>7.27</v>
      </c>
      <c r="D49" s="7" t="s">
        <v>442</v>
      </c>
      <c r="E49" s="197" t="s">
        <v>443</v>
      </c>
      <c r="F49" s="196" t="s">
        <v>888</v>
      </c>
      <c r="G49" s="56"/>
      <c r="H49" s="43"/>
      <c r="I49" s="43"/>
    </row>
    <row r="50" spans="1:9" ht="34" customHeight="1" x14ac:dyDescent="0.2">
      <c r="A50" s="43"/>
      <c r="B50" s="141"/>
      <c r="C50" s="64">
        <v>7.28</v>
      </c>
      <c r="D50" s="7" t="s">
        <v>453</v>
      </c>
      <c r="E50" s="197" t="s">
        <v>425</v>
      </c>
      <c r="F50" s="196" t="s">
        <v>888</v>
      </c>
      <c r="G50" s="56"/>
      <c r="H50" s="43"/>
      <c r="I50" s="43"/>
    </row>
    <row r="51" spans="1:9" ht="80" x14ac:dyDescent="0.2">
      <c r="A51" s="43"/>
      <c r="B51" s="141"/>
      <c r="C51" s="64">
        <v>7.29</v>
      </c>
      <c r="D51" s="3" t="s">
        <v>444</v>
      </c>
      <c r="E51" s="197" t="s">
        <v>55</v>
      </c>
      <c r="F51" s="196" t="s">
        <v>888</v>
      </c>
      <c r="G51" s="56"/>
      <c r="H51" s="43"/>
      <c r="I51" s="43"/>
    </row>
    <row r="52" spans="1:9" ht="32" x14ac:dyDescent="0.2">
      <c r="A52" s="43"/>
      <c r="B52" s="141"/>
      <c r="C52" s="74" t="s">
        <v>467</v>
      </c>
      <c r="D52" s="7" t="s">
        <v>445</v>
      </c>
      <c r="E52" s="197" t="s">
        <v>835</v>
      </c>
      <c r="F52" s="196" t="s">
        <v>888</v>
      </c>
      <c r="G52" s="56"/>
      <c r="H52" s="43"/>
      <c r="I52" s="43"/>
    </row>
    <row r="53" spans="1:9" ht="48" x14ac:dyDescent="0.2">
      <c r="A53" s="43"/>
      <c r="B53" s="141"/>
      <c r="C53" s="64">
        <v>7.31</v>
      </c>
      <c r="D53" s="7" t="s">
        <v>447</v>
      </c>
      <c r="E53" s="197" t="s">
        <v>63</v>
      </c>
      <c r="F53" s="196" t="s">
        <v>888</v>
      </c>
      <c r="G53" s="27"/>
      <c r="H53" s="27"/>
      <c r="I53" s="27"/>
    </row>
    <row r="54" spans="1:9" ht="32" x14ac:dyDescent="0.2">
      <c r="A54" s="43"/>
      <c r="B54" s="141"/>
      <c r="C54" s="64">
        <v>7.32</v>
      </c>
      <c r="D54" s="3" t="s">
        <v>461</v>
      </c>
      <c r="E54" s="203" t="s">
        <v>66</v>
      </c>
      <c r="F54" s="196" t="s">
        <v>888</v>
      </c>
      <c r="G54" s="27"/>
      <c r="H54" s="27"/>
      <c r="I54" s="27"/>
    </row>
    <row r="55" spans="1:9" s="175" customFormat="1" x14ac:dyDescent="0.2">
      <c r="A55" s="173"/>
      <c r="B55" s="143">
        <f>COUNTIF(B45:B54, "✓")</f>
        <v>0</v>
      </c>
      <c r="C55" s="174" t="s">
        <v>705</v>
      </c>
      <c r="D55" s="174" t="s">
        <v>853</v>
      </c>
      <c r="E55" s="290">
        <f>B55/10</f>
        <v>0</v>
      </c>
      <c r="F55" s="291"/>
      <c r="G55" s="144"/>
      <c r="H55" s="144"/>
      <c r="I55" s="144"/>
    </row>
    <row r="56" spans="1:9" x14ac:dyDescent="0.2">
      <c r="A56" s="43"/>
      <c r="B56" s="139"/>
      <c r="C56" s="77"/>
      <c r="D56" s="76"/>
      <c r="E56" s="370"/>
      <c r="F56" s="371"/>
      <c r="G56" s="27"/>
      <c r="H56" s="27"/>
      <c r="I56" s="27"/>
    </row>
    <row r="57" spans="1:9" x14ac:dyDescent="0.2">
      <c r="A57" s="43"/>
      <c r="B57" s="302" t="s">
        <v>136</v>
      </c>
      <c r="C57" s="327" t="s">
        <v>137</v>
      </c>
      <c r="D57" s="372"/>
      <c r="E57" s="373"/>
      <c r="F57" s="347"/>
      <c r="G57" s="27"/>
      <c r="H57" s="27"/>
      <c r="I57" s="27"/>
    </row>
    <row r="58" spans="1:9" x14ac:dyDescent="0.2">
      <c r="A58" s="43"/>
      <c r="B58" s="302"/>
      <c r="C58" s="327"/>
      <c r="D58" s="374" t="s">
        <v>418</v>
      </c>
      <c r="E58" s="375"/>
      <c r="F58" s="350"/>
      <c r="G58" s="27"/>
      <c r="H58" s="27"/>
      <c r="I58" s="27"/>
    </row>
    <row r="59" spans="1:9" ht="64" x14ac:dyDescent="0.2">
      <c r="A59" s="43"/>
      <c r="B59" s="141"/>
      <c r="C59" s="64">
        <v>7.33</v>
      </c>
      <c r="D59" s="7" t="s">
        <v>422</v>
      </c>
      <c r="E59" s="197" t="s">
        <v>770</v>
      </c>
      <c r="F59" s="196" t="s">
        <v>888</v>
      </c>
      <c r="G59" s="56"/>
      <c r="H59" s="43"/>
      <c r="I59" s="43"/>
    </row>
    <row r="60" spans="1:9" ht="48" x14ac:dyDescent="0.2">
      <c r="A60" s="43"/>
      <c r="B60" s="141"/>
      <c r="C60" s="64">
        <v>7.34</v>
      </c>
      <c r="D60" s="7" t="s">
        <v>450</v>
      </c>
      <c r="E60" s="197" t="s">
        <v>419</v>
      </c>
      <c r="F60" s="196" t="s">
        <v>888</v>
      </c>
      <c r="G60" s="56"/>
      <c r="H60" s="43"/>
      <c r="I60" s="43"/>
    </row>
    <row r="61" spans="1:9" ht="63" customHeight="1" x14ac:dyDescent="0.2">
      <c r="A61" s="43"/>
      <c r="B61" s="141"/>
      <c r="C61" s="64">
        <v>7.35</v>
      </c>
      <c r="D61" s="7" t="s">
        <v>275</v>
      </c>
      <c r="E61" s="197" t="s">
        <v>836</v>
      </c>
      <c r="F61" s="196" t="s">
        <v>888</v>
      </c>
      <c r="G61" s="56"/>
      <c r="H61" s="43"/>
      <c r="I61" s="43"/>
    </row>
    <row r="62" spans="1:9" ht="80" x14ac:dyDescent="0.2">
      <c r="A62" s="43"/>
      <c r="B62" s="141"/>
      <c r="C62" s="64">
        <v>7.36</v>
      </c>
      <c r="D62" s="3" t="s">
        <v>451</v>
      </c>
      <c r="E62" s="197" t="s">
        <v>837</v>
      </c>
      <c r="F62" s="196" t="s">
        <v>888</v>
      </c>
      <c r="G62" s="56"/>
      <c r="H62" s="43"/>
      <c r="I62" s="43"/>
    </row>
    <row r="63" spans="1:9" ht="32" x14ac:dyDescent="0.2">
      <c r="A63" s="43"/>
      <c r="B63" s="141"/>
      <c r="C63" s="64">
        <v>7.37</v>
      </c>
      <c r="D63" s="121" t="s">
        <v>424</v>
      </c>
      <c r="E63" s="203" t="s">
        <v>61</v>
      </c>
      <c r="F63" s="196" t="s">
        <v>888</v>
      </c>
      <c r="G63" s="56"/>
      <c r="H63" s="43"/>
      <c r="I63" s="43"/>
    </row>
    <row r="64" spans="1:9" s="175" customFormat="1" ht="20" customHeight="1" thickBot="1" x14ac:dyDescent="0.25">
      <c r="A64" s="173"/>
      <c r="B64" s="157">
        <f>COUNTIF(B59:B63, "✓")</f>
        <v>0</v>
      </c>
      <c r="C64" s="177" t="s">
        <v>707</v>
      </c>
      <c r="D64" s="177" t="s">
        <v>853</v>
      </c>
      <c r="E64" s="285">
        <f>B64/5</f>
        <v>0</v>
      </c>
      <c r="F64" s="286"/>
      <c r="G64" s="144"/>
      <c r="H64" s="144"/>
      <c r="I64" s="144"/>
    </row>
    <row r="65" spans="1:9" x14ac:dyDescent="0.2">
      <c r="A65" s="27"/>
      <c r="B65" s="65"/>
      <c r="C65" s="65"/>
      <c r="D65" s="65"/>
      <c r="E65" s="65"/>
      <c r="F65" s="65"/>
      <c r="G65" s="56"/>
      <c r="H65" s="43"/>
      <c r="I65" s="43"/>
    </row>
    <row r="66" spans="1:9" x14ac:dyDescent="0.2">
      <c r="A66" s="27"/>
      <c r="B66" s="52"/>
      <c r="C66" s="52"/>
      <c r="D66" s="52"/>
      <c r="E66" s="52"/>
      <c r="F66" s="52"/>
      <c r="G66" s="56"/>
      <c r="H66" s="43"/>
      <c r="I66" s="43"/>
    </row>
    <row r="67" spans="1:9" x14ac:dyDescent="0.2">
      <c r="A67" s="27"/>
      <c r="B67" s="52"/>
      <c r="C67" s="52"/>
      <c r="D67" s="52"/>
      <c r="E67" s="52"/>
      <c r="F67" s="52"/>
      <c r="G67" s="56"/>
      <c r="H67" s="43"/>
      <c r="I67" s="43"/>
    </row>
    <row r="68" spans="1:9" x14ac:dyDescent="0.2">
      <c r="A68" s="27"/>
      <c r="B68" s="52"/>
      <c r="C68" s="52"/>
      <c r="D68" s="52"/>
      <c r="E68" s="52"/>
      <c r="F68" s="52"/>
      <c r="G68" s="56"/>
      <c r="H68" s="43"/>
      <c r="I68" s="43"/>
    </row>
    <row r="69" spans="1:9" x14ac:dyDescent="0.2">
      <c r="A69" s="27"/>
      <c r="B69" s="52"/>
      <c r="C69" s="52"/>
      <c r="D69" s="52"/>
      <c r="E69" s="52"/>
      <c r="F69" s="52"/>
      <c r="G69" s="56"/>
      <c r="H69" s="43"/>
      <c r="I69" s="43"/>
    </row>
    <row r="70" spans="1:9" x14ac:dyDescent="0.2">
      <c r="A70" s="27"/>
      <c r="B70" s="52"/>
      <c r="C70" s="52"/>
      <c r="D70" s="52"/>
      <c r="E70" s="52"/>
      <c r="F70" s="52"/>
      <c r="G70" s="56"/>
      <c r="H70" s="43"/>
      <c r="I70" s="43"/>
    </row>
    <row r="71" spans="1:9" x14ac:dyDescent="0.2">
      <c r="A71" s="27"/>
      <c r="B71" s="52"/>
      <c r="C71" s="52"/>
      <c r="D71" s="52"/>
      <c r="E71" s="52"/>
      <c r="F71" s="52"/>
      <c r="G71" s="56"/>
      <c r="H71" s="43"/>
      <c r="I71" s="43"/>
    </row>
    <row r="72" spans="1:9" x14ac:dyDescent="0.2">
      <c r="A72" s="27"/>
      <c r="B72" s="52"/>
      <c r="C72" s="52"/>
      <c r="D72" s="52"/>
      <c r="E72" s="52"/>
      <c r="F72" s="52"/>
      <c r="G72" s="56"/>
      <c r="H72" s="43"/>
      <c r="I72" s="43"/>
    </row>
    <row r="75" spans="1:9" x14ac:dyDescent="0.2">
      <c r="D75" s="10"/>
      <c r="E75" s="10"/>
    </row>
  </sheetData>
  <mergeCells count="36">
    <mergeCell ref="B9:B10"/>
    <mergeCell ref="C9:C10"/>
    <mergeCell ref="D9:F9"/>
    <mergeCell ref="D10:F10"/>
    <mergeCell ref="B3:F3"/>
    <mergeCell ref="B4:C4"/>
    <mergeCell ref="D4:F4"/>
    <mergeCell ref="D5:F5"/>
    <mergeCell ref="B6:F6"/>
    <mergeCell ref="B7:F7"/>
    <mergeCell ref="B43:B44"/>
    <mergeCell ref="C43:C44"/>
    <mergeCell ref="D43:F43"/>
    <mergeCell ref="D44:F44"/>
    <mergeCell ref="B57:B58"/>
    <mergeCell ref="C57:C58"/>
    <mergeCell ref="D57:F57"/>
    <mergeCell ref="D58:F58"/>
    <mergeCell ref="B26:B27"/>
    <mergeCell ref="C26:C27"/>
    <mergeCell ref="D26:F26"/>
    <mergeCell ref="D27:F27"/>
    <mergeCell ref="B35:B36"/>
    <mergeCell ref="C35:C36"/>
    <mergeCell ref="D35:F35"/>
    <mergeCell ref="D36:F36"/>
    <mergeCell ref="E34:F34"/>
    <mergeCell ref="E33:F33"/>
    <mergeCell ref="E25:F25"/>
    <mergeCell ref="E24:F24"/>
    <mergeCell ref="E8:F8"/>
    <mergeCell ref="E64:F64"/>
    <mergeCell ref="E56:F56"/>
    <mergeCell ref="E55:F55"/>
    <mergeCell ref="E42:F42"/>
    <mergeCell ref="E41:F41"/>
  </mergeCells>
  <conditionalFormatting sqref="B11:B63">
    <cfRule type="containsText" dxfId="3" priority="1" operator="containsText" text="✓">
      <formula>NOT(ISERROR(SEARCH("✓",B11)))</formula>
    </cfRule>
  </conditionalFormatting>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249977111117893"/>
  </sheetPr>
  <dimension ref="A1:L88"/>
  <sheetViews>
    <sheetView tabSelected="1" topLeftCell="A19" zoomScale="90" zoomScaleNormal="90" workbookViewId="0">
      <selection activeCell="F79" sqref="F79"/>
    </sheetView>
  </sheetViews>
  <sheetFormatPr baseColWidth="10" defaultColWidth="11" defaultRowHeight="16" x14ac:dyDescent="0.2"/>
  <cols>
    <col min="1" max="1" width="2.83203125" customWidth="1"/>
    <col min="2" max="2" width="8.5" customWidth="1"/>
    <col min="3" max="3" width="10" style="15" customWidth="1"/>
    <col min="4" max="4" width="28.33203125" style="8" customWidth="1"/>
    <col min="5" max="5" width="66.83203125" style="8" customWidth="1"/>
    <col min="6" max="6" width="61.1640625" style="9" customWidth="1"/>
    <col min="7" max="9" width="12.33203125" customWidth="1"/>
  </cols>
  <sheetData>
    <row r="1" spans="1:9" ht="17" thickBot="1" x14ac:dyDescent="0.25">
      <c r="A1" s="27"/>
      <c r="B1" s="52" t="s">
        <v>233</v>
      </c>
      <c r="C1" s="52"/>
      <c r="D1" s="52" t="s">
        <v>233</v>
      </c>
      <c r="E1" s="52"/>
      <c r="F1" s="52"/>
      <c r="G1" s="27"/>
      <c r="H1" s="27"/>
      <c r="I1" s="27"/>
    </row>
    <row r="2" spans="1:9" x14ac:dyDescent="0.2">
      <c r="A2" s="43"/>
      <c r="B2" s="82"/>
      <c r="C2" s="83"/>
      <c r="D2" s="83"/>
      <c r="E2" s="83"/>
      <c r="F2" s="84"/>
      <c r="G2" s="27"/>
      <c r="H2" s="27"/>
      <c r="I2" s="27"/>
    </row>
    <row r="3" spans="1:9" ht="24" x14ac:dyDescent="0.2">
      <c r="A3" s="43"/>
      <c r="B3" s="382" t="s">
        <v>375</v>
      </c>
      <c r="C3" s="383"/>
      <c r="D3" s="383"/>
      <c r="E3" s="383"/>
      <c r="F3" s="384"/>
      <c r="G3" s="27"/>
      <c r="H3" s="27"/>
      <c r="I3" s="27"/>
    </row>
    <row r="4" spans="1:9" x14ac:dyDescent="0.2">
      <c r="A4" s="43"/>
      <c r="B4" s="385"/>
      <c r="C4" s="386"/>
      <c r="D4" s="386"/>
      <c r="E4" s="386"/>
      <c r="F4" s="387"/>
      <c r="G4" s="27"/>
      <c r="H4" s="27"/>
      <c r="I4" s="27"/>
    </row>
    <row r="5" spans="1:9" x14ac:dyDescent="0.2">
      <c r="A5" s="43"/>
      <c r="B5" s="72"/>
      <c r="C5" s="45"/>
      <c r="D5" s="269"/>
      <c r="E5" s="269"/>
      <c r="F5" s="270"/>
      <c r="G5" s="27"/>
      <c r="H5" s="27"/>
      <c r="I5" s="27"/>
    </row>
    <row r="6" spans="1:9" x14ac:dyDescent="0.2">
      <c r="A6" s="43"/>
      <c r="B6" s="274" t="s">
        <v>201</v>
      </c>
      <c r="C6" s="275"/>
      <c r="D6" s="275"/>
      <c r="E6" s="275"/>
      <c r="F6" s="276"/>
      <c r="G6" s="27"/>
      <c r="H6" s="27"/>
      <c r="I6" s="27"/>
    </row>
    <row r="7" spans="1:9" ht="82" customHeight="1" x14ac:dyDescent="0.2">
      <c r="A7" s="43"/>
      <c r="B7" s="342" t="s">
        <v>877</v>
      </c>
      <c r="C7" s="343"/>
      <c r="D7" s="343"/>
      <c r="E7" s="343"/>
      <c r="F7" s="344"/>
      <c r="G7" s="27"/>
      <c r="H7" s="27"/>
      <c r="I7" s="27"/>
    </row>
    <row r="8" spans="1:9" x14ac:dyDescent="0.2">
      <c r="A8" s="43"/>
      <c r="B8" s="73"/>
      <c r="C8" s="52"/>
      <c r="D8" s="52"/>
      <c r="E8" s="334"/>
      <c r="F8" s="335"/>
      <c r="G8" s="27"/>
      <c r="H8" s="27"/>
      <c r="I8" s="27"/>
    </row>
    <row r="9" spans="1:9" x14ac:dyDescent="0.2">
      <c r="A9" s="43"/>
      <c r="B9" s="302" t="s">
        <v>136</v>
      </c>
      <c r="C9" s="226" t="s">
        <v>137</v>
      </c>
      <c r="D9" s="345"/>
      <c r="E9" s="346"/>
      <c r="F9" s="347"/>
      <c r="G9" s="27"/>
      <c r="H9" s="27"/>
      <c r="I9" s="27"/>
    </row>
    <row r="10" spans="1:9" x14ac:dyDescent="0.2">
      <c r="A10" s="43"/>
      <c r="B10" s="302"/>
      <c r="C10" s="226"/>
      <c r="D10" s="348" t="s">
        <v>416</v>
      </c>
      <c r="E10" s="349"/>
      <c r="F10" s="350"/>
      <c r="G10" s="27"/>
      <c r="H10" s="27"/>
      <c r="I10" s="27"/>
    </row>
    <row r="11" spans="1:9" ht="32" x14ac:dyDescent="0.2">
      <c r="A11" s="43"/>
      <c r="B11" s="140" t="s">
        <v>744</v>
      </c>
      <c r="C11" s="6">
        <v>8.1</v>
      </c>
      <c r="D11" s="5" t="s">
        <v>499</v>
      </c>
      <c r="E11" s="197" t="s">
        <v>500</v>
      </c>
      <c r="F11" s="196" t="s">
        <v>888</v>
      </c>
      <c r="G11" s="27"/>
      <c r="H11" s="27"/>
      <c r="I11" s="27"/>
    </row>
    <row r="12" spans="1:9" ht="32" x14ac:dyDescent="0.2">
      <c r="A12" s="43"/>
      <c r="B12" s="141"/>
      <c r="C12" s="6">
        <v>8.1999999999999993</v>
      </c>
      <c r="D12" s="6" t="s">
        <v>464</v>
      </c>
      <c r="E12" s="197" t="s">
        <v>470</v>
      </c>
      <c r="F12" s="196" t="s">
        <v>888</v>
      </c>
      <c r="G12" s="27"/>
      <c r="H12" s="27"/>
      <c r="I12" s="27"/>
    </row>
    <row r="13" spans="1:9" ht="32" x14ac:dyDescent="0.2">
      <c r="A13" s="43"/>
      <c r="B13" s="141"/>
      <c r="C13" s="6">
        <v>8.3000000000000007</v>
      </c>
      <c r="D13" s="7" t="s">
        <v>473</v>
      </c>
      <c r="E13" s="197" t="s">
        <v>475</v>
      </c>
      <c r="F13" s="196" t="s">
        <v>888</v>
      </c>
      <c r="G13" s="27"/>
      <c r="H13" s="27"/>
      <c r="I13" s="27"/>
    </row>
    <row r="14" spans="1:9" ht="32" x14ac:dyDescent="0.2">
      <c r="A14" s="43"/>
      <c r="B14" s="141"/>
      <c r="C14" s="6">
        <v>8.4</v>
      </c>
      <c r="D14" s="6" t="s">
        <v>474</v>
      </c>
      <c r="E14" s="197" t="s">
        <v>524</v>
      </c>
      <c r="F14" s="196" t="s">
        <v>888</v>
      </c>
      <c r="G14" s="27"/>
      <c r="H14" s="27"/>
      <c r="I14" s="27"/>
    </row>
    <row r="15" spans="1:9" ht="64" x14ac:dyDescent="0.2">
      <c r="A15" s="43"/>
      <c r="B15" s="141"/>
      <c r="C15" s="6">
        <v>8.5</v>
      </c>
      <c r="D15" s="5" t="s">
        <v>476</v>
      </c>
      <c r="E15" s="197" t="s">
        <v>471</v>
      </c>
      <c r="F15" s="196" t="s">
        <v>888</v>
      </c>
      <c r="G15" s="27"/>
      <c r="H15" s="27"/>
      <c r="I15" s="27"/>
    </row>
    <row r="16" spans="1:9" x14ac:dyDescent="0.2">
      <c r="A16" s="43"/>
      <c r="B16" s="141"/>
      <c r="C16" s="6">
        <v>8.6</v>
      </c>
      <c r="D16" s="4" t="s">
        <v>7</v>
      </c>
      <c r="E16" s="197" t="s">
        <v>11</v>
      </c>
      <c r="F16" s="196" t="s">
        <v>888</v>
      </c>
      <c r="G16" s="27"/>
      <c r="H16" s="27"/>
      <c r="I16" s="27"/>
    </row>
    <row r="17" spans="1:12" ht="20" customHeight="1" x14ac:dyDescent="0.2">
      <c r="A17" s="43"/>
      <c r="B17" s="141"/>
      <c r="C17" s="6">
        <v>8.6999999999999993</v>
      </c>
      <c r="D17" s="6" t="s">
        <v>321</v>
      </c>
      <c r="E17" s="197" t="s">
        <v>12</v>
      </c>
      <c r="F17" s="196" t="s">
        <v>888</v>
      </c>
      <c r="G17" s="27"/>
      <c r="H17" s="27"/>
      <c r="I17" s="27"/>
    </row>
    <row r="18" spans="1:12" ht="48" x14ac:dyDescent="0.2">
      <c r="A18" s="43"/>
      <c r="B18" s="141"/>
      <c r="C18" s="6">
        <v>8.8000000000000007</v>
      </c>
      <c r="D18" s="88" t="s">
        <v>636</v>
      </c>
      <c r="E18" s="197" t="s">
        <v>635</v>
      </c>
      <c r="F18" s="196" t="s">
        <v>888</v>
      </c>
      <c r="G18" s="27"/>
      <c r="H18" s="27"/>
      <c r="I18" s="27"/>
    </row>
    <row r="19" spans="1:12" ht="32" x14ac:dyDescent="0.2">
      <c r="A19" s="43"/>
      <c r="B19" s="141"/>
      <c r="C19" s="6">
        <v>8.9</v>
      </c>
      <c r="D19" s="6" t="s">
        <v>440</v>
      </c>
      <c r="E19" s="197" t="s">
        <v>9</v>
      </c>
      <c r="F19" s="196" t="s">
        <v>888</v>
      </c>
      <c r="G19" s="27"/>
      <c r="H19" s="27"/>
      <c r="I19" s="27"/>
    </row>
    <row r="20" spans="1:12" ht="64" x14ac:dyDescent="0.2">
      <c r="A20" s="43"/>
      <c r="B20" s="141"/>
      <c r="C20" s="64" t="s">
        <v>543</v>
      </c>
      <c r="D20" s="5" t="s">
        <v>477</v>
      </c>
      <c r="E20" s="203" t="s">
        <v>838</v>
      </c>
      <c r="F20" s="196" t="s">
        <v>888</v>
      </c>
      <c r="G20" s="27"/>
      <c r="H20" s="27"/>
      <c r="I20" s="27"/>
    </row>
    <row r="21" spans="1:12" s="175" customFormat="1" x14ac:dyDescent="0.2">
      <c r="A21" s="173"/>
      <c r="B21" s="143">
        <f>COUNTIF(B11:B20, "✓")</f>
        <v>1</v>
      </c>
      <c r="C21" s="174" t="s">
        <v>705</v>
      </c>
      <c r="D21" s="174" t="s">
        <v>853</v>
      </c>
      <c r="E21" s="290">
        <f>B21/10</f>
        <v>0.1</v>
      </c>
      <c r="F21" s="291"/>
      <c r="G21" s="144"/>
      <c r="H21" s="144"/>
      <c r="I21" s="144"/>
    </row>
    <row r="22" spans="1:12" x14ac:dyDescent="0.2">
      <c r="A22" s="43"/>
      <c r="B22" s="139"/>
      <c r="C22" s="52"/>
      <c r="D22" s="52"/>
      <c r="E22" s="336"/>
      <c r="F22" s="337"/>
      <c r="G22" s="27"/>
      <c r="H22" s="27"/>
      <c r="I22" s="27"/>
    </row>
    <row r="23" spans="1:12" x14ac:dyDescent="0.2">
      <c r="A23" s="43"/>
      <c r="B23" s="302" t="s">
        <v>136</v>
      </c>
      <c r="C23" s="226" t="s">
        <v>137</v>
      </c>
      <c r="D23" s="372"/>
      <c r="E23" s="373"/>
      <c r="F23" s="347"/>
      <c r="G23" s="27"/>
      <c r="H23" s="27"/>
      <c r="I23" s="27"/>
      <c r="J23" s="56"/>
      <c r="K23" s="43"/>
      <c r="L23" s="43"/>
    </row>
    <row r="24" spans="1:12" x14ac:dyDescent="0.2">
      <c r="A24" s="43"/>
      <c r="B24" s="302"/>
      <c r="C24" s="226"/>
      <c r="D24" s="374" t="s">
        <v>614</v>
      </c>
      <c r="E24" s="375"/>
      <c r="F24" s="350"/>
      <c r="G24" s="27"/>
      <c r="H24" s="27"/>
      <c r="I24" s="27"/>
      <c r="J24" s="56"/>
      <c r="K24" s="43"/>
      <c r="L24" s="43"/>
    </row>
    <row r="25" spans="1:12" ht="48" x14ac:dyDescent="0.2">
      <c r="A25" s="43"/>
      <c r="B25" s="141"/>
      <c r="C25" s="6">
        <v>8.11</v>
      </c>
      <c r="D25" s="6" t="s">
        <v>469</v>
      </c>
      <c r="E25" s="197" t="s">
        <v>8</v>
      </c>
      <c r="F25" s="196" t="s">
        <v>888</v>
      </c>
      <c r="G25" s="27"/>
      <c r="H25" s="27"/>
      <c r="I25" s="27"/>
    </row>
    <row r="26" spans="1:12" ht="48" x14ac:dyDescent="0.2">
      <c r="A26" s="43"/>
      <c r="B26" s="141"/>
      <c r="C26" s="6">
        <v>8.1199999999999992</v>
      </c>
      <c r="D26" s="5" t="s">
        <v>479</v>
      </c>
      <c r="E26" s="197" t="s">
        <v>839</v>
      </c>
      <c r="F26" s="196" t="s">
        <v>888</v>
      </c>
      <c r="G26" s="27"/>
      <c r="H26" s="27"/>
      <c r="I26" s="27"/>
    </row>
    <row r="27" spans="1:12" ht="64" x14ac:dyDescent="0.2">
      <c r="A27" s="43"/>
      <c r="B27" s="141"/>
      <c r="C27" s="6">
        <v>8.1300000000000008</v>
      </c>
      <c r="D27" s="5" t="s">
        <v>539</v>
      </c>
      <c r="E27" s="197" t="s">
        <v>840</v>
      </c>
      <c r="F27" s="196" t="s">
        <v>888</v>
      </c>
      <c r="G27" s="27"/>
      <c r="H27" s="27"/>
      <c r="I27" s="27"/>
    </row>
    <row r="28" spans="1:12" ht="48" x14ac:dyDescent="0.2">
      <c r="A28" s="43"/>
      <c r="B28" s="141"/>
      <c r="C28" s="6">
        <v>8.14</v>
      </c>
      <c r="D28" s="6" t="s">
        <v>534</v>
      </c>
      <c r="E28" s="197" t="s">
        <v>533</v>
      </c>
      <c r="F28" s="196" t="s">
        <v>888</v>
      </c>
      <c r="G28" s="27"/>
      <c r="H28" s="27"/>
      <c r="I28" s="27"/>
    </row>
    <row r="29" spans="1:12" ht="48" x14ac:dyDescent="0.2">
      <c r="A29" s="43"/>
      <c r="B29" s="141"/>
      <c r="C29" s="6">
        <v>8.15</v>
      </c>
      <c r="D29" s="71" t="s">
        <v>528</v>
      </c>
      <c r="E29" s="197" t="s">
        <v>771</v>
      </c>
      <c r="F29" s="196" t="s">
        <v>888</v>
      </c>
      <c r="G29" s="27"/>
      <c r="H29" s="27"/>
      <c r="I29" s="27"/>
    </row>
    <row r="30" spans="1:12" ht="32" x14ac:dyDescent="0.2">
      <c r="A30" s="43"/>
      <c r="B30" s="141"/>
      <c r="C30" s="6">
        <v>8.16</v>
      </c>
      <c r="D30" s="6" t="s">
        <v>530</v>
      </c>
      <c r="E30" s="197" t="s">
        <v>529</v>
      </c>
      <c r="F30" s="196" t="s">
        <v>888</v>
      </c>
      <c r="G30" s="27"/>
      <c r="H30" s="27"/>
      <c r="I30" s="27"/>
    </row>
    <row r="31" spans="1:12" ht="48" x14ac:dyDescent="0.2">
      <c r="A31" s="43"/>
      <c r="B31" s="141"/>
      <c r="C31" s="6">
        <v>8.17</v>
      </c>
      <c r="D31" s="7" t="s">
        <v>480</v>
      </c>
      <c r="E31" s="197" t="s">
        <v>772</v>
      </c>
      <c r="F31" s="196" t="s">
        <v>888</v>
      </c>
      <c r="G31" s="27"/>
      <c r="H31" s="27"/>
      <c r="I31" s="27"/>
    </row>
    <row r="32" spans="1:12" ht="48" x14ac:dyDescent="0.2">
      <c r="A32" s="43"/>
      <c r="B32" s="141"/>
      <c r="C32" s="6">
        <v>8.18</v>
      </c>
      <c r="D32" s="5" t="s">
        <v>517</v>
      </c>
      <c r="E32" s="197" t="s">
        <v>532</v>
      </c>
      <c r="F32" s="196" t="s">
        <v>888</v>
      </c>
      <c r="G32" s="27"/>
      <c r="H32" s="27"/>
      <c r="I32" s="27"/>
    </row>
    <row r="33" spans="1:12" ht="48" x14ac:dyDescent="0.2">
      <c r="A33" s="43"/>
      <c r="B33" s="141"/>
      <c r="C33" s="6">
        <v>8.19</v>
      </c>
      <c r="D33" s="6" t="s">
        <v>531</v>
      </c>
      <c r="E33" s="197" t="s">
        <v>807</v>
      </c>
      <c r="F33" s="196" t="s">
        <v>888</v>
      </c>
      <c r="G33" s="27"/>
      <c r="H33" s="27"/>
      <c r="I33" s="27"/>
    </row>
    <row r="34" spans="1:12" ht="32" x14ac:dyDescent="0.2">
      <c r="A34" s="43"/>
      <c r="B34" s="141"/>
      <c r="C34" s="74" t="s">
        <v>544</v>
      </c>
      <c r="D34" s="6" t="s">
        <v>481</v>
      </c>
      <c r="E34" s="197" t="s">
        <v>508</v>
      </c>
      <c r="F34" s="196" t="s">
        <v>888</v>
      </c>
      <c r="G34" s="27"/>
      <c r="H34" s="27"/>
      <c r="I34" s="27"/>
    </row>
    <row r="35" spans="1:12" ht="32" x14ac:dyDescent="0.2">
      <c r="A35" s="43"/>
      <c r="B35" s="141"/>
      <c r="C35" s="6">
        <v>8.2100000000000009</v>
      </c>
      <c r="D35" s="6" t="s">
        <v>513</v>
      </c>
      <c r="E35" s="197" t="s">
        <v>523</v>
      </c>
      <c r="F35" s="196" t="s">
        <v>888</v>
      </c>
      <c r="G35" s="27"/>
      <c r="H35" s="27"/>
      <c r="I35" s="27"/>
    </row>
    <row r="36" spans="1:12" ht="32" x14ac:dyDescent="0.2">
      <c r="A36" s="43"/>
      <c r="B36" s="141"/>
      <c r="C36" s="6">
        <v>8.2200000000000006</v>
      </c>
      <c r="D36" s="6" t="s">
        <v>512</v>
      </c>
      <c r="E36" s="197" t="s">
        <v>514</v>
      </c>
      <c r="F36" s="196" t="s">
        <v>888</v>
      </c>
      <c r="G36" s="27"/>
      <c r="H36" s="27"/>
      <c r="I36" s="27"/>
    </row>
    <row r="37" spans="1:12" ht="32" x14ac:dyDescent="0.2">
      <c r="A37" s="43"/>
      <c r="B37" s="141"/>
      <c r="C37" s="6">
        <v>8.23</v>
      </c>
      <c r="D37" s="6" t="s">
        <v>489</v>
      </c>
      <c r="E37" s="197" t="s">
        <v>509</v>
      </c>
      <c r="F37" s="196" t="s">
        <v>888</v>
      </c>
      <c r="G37" s="27"/>
      <c r="H37" s="27"/>
      <c r="I37" s="27"/>
    </row>
    <row r="38" spans="1:12" ht="32" x14ac:dyDescent="0.2">
      <c r="A38" s="43"/>
      <c r="B38" s="141"/>
      <c r="C38" s="6">
        <v>8.24</v>
      </c>
      <c r="D38" s="6" t="s">
        <v>490</v>
      </c>
      <c r="E38" s="197" t="s">
        <v>510</v>
      </c>
      <c r="F38" s="196" t="s">
        <v>888</v>
      </c>
      <c r="G38" s="27"/>
      <c r="H38" s="27"/>
      <c r="I38" s="27"/>
      <c r="J38" s="1"/>
    </row>
    <row r="39" spans="1:12" ht="32" x14ac:dyDescent="0.2">
      <c r="A39" s="43"/>
      <c r="B39" s="141"/>
      <c r="C39" s="6">
        <v>8.25</v>
      </c>
      <c r="D39" s="6" t="s">
        <v>609</v>
      </c>
      <c r="E39" s="197" t="s">
        <v>610</v>
      </c>
      <c r="F39" s="196" t="s">
        <v>888</v>
      </c>
      <c r="G39" s="27"/>
      <c r="H39" s="27"/>
      <c r="I39" s="27"/>
      <c r="J39" s="1"/>
    </row>
    <row r="40" spans="1:12" ht="32" x14ac:dyDescent="0.2">
      <c r="A40" s="43"/>
      <c r="B40" s="141"/>
      <c r="C40" s="6">
        <v>8.26</v>
      </c>
      <c r="D40" s="6" t="s">
        <v>488</v>
      </c>
      <c r="E40" s="197" t="s">
        <v>511</v>
      </c>
      <c r="F40" s="196" t="s">
        <v>888</v>
      </c>
      <c r="G40" s="27"/>
      <c r="H40" s="27"/>
      <c r="I40" s="27"/>
    </row>
    <row r="41" spans="1:12" ht="48" x14ac:dyDescent="0.2">
      <c r="A41" s="43"/>
      <c r="B41" s="141"/>
      <c r="C41" s="6">
        <v>8.27</v>
      </c>
      <c r="D41" s="5" t="s">
        <v>491</v>
      </c>
      <c r="E41" s="197" t="s">
        <v>492</v>
      </c>
      <c r="F41" s="196" t="s">
        <v>888</v>
      </c>
      <c r="G41" s="27"/>
      <c r="H41" s="27"/>
      <c r="I41" s="27"/>
      <c r="J41" s="1"/>
    </row>
    <row r="42" spans="1:12" ht="32" x14ac:dyDescent="0.2">
      <c r="A42" s="43"/>
      <c r="B42" s="141"/>
      <c r="C42" s="6">
        <v>8.2799999999999994</v>
      </c>
      <c r="D42" s="5" t="s">
        <v>502</v>
      </c>
      <c r="E42" s="203" t="s">
        <v>773</v>
      </c>
      <c r="F42" s="196" t="s">
        <v>888</v>
      </c>
      <c r="G42" s="27"/>
      <c r="H42" s="27"/>
      <c r="I42" s="27"/>
      <c r="J42" s="1"/>
    </row>
    <row r="43" spans="1:12" s="175" customFormat="1" x14ac:dyDescent="0.2">
      <c r="A43" s="173"/>
      <c r="B43" s="143">
        <f>COUNTIF(B25:B42, "✓")</f>
        <v>0</v>
      </c>
      <c r="C43" s="174" t="s">
        <v>738</v>
      </c>
      <c r="D43" s="174" t="s">
        <v>853</v>
      </c>
      <c r="E43" s="290">
        <f>B43/18</f>
        <v>0</v>
      </c>
      <c r="F43" s="291"/>
      <c r="G43" s="144"/>
      <c r="H43" s="144"/>
      <c r="I43" s="144"/>
    </row>
    <row r="44" spans="1:12" x14ac:dyDescent="0.2">
      <c r="A44" s="43"/>
      <c r="B44" s="139"/>
      <c r="C44" s="52"/>
      <c r="D44" s="52"/>
      <c r="E44" s="336"/>
      <c r="F44" s="337"/>
      <c r="G44" s="27"/>
      <c r="H44" s="27"/>
      <c r="I44" s="27"/>
    </row>
    <row r="45" spans="1:12" x14ac:dyDescent="0.2">
      <c r="A45" s="43"/>
      <c r="B45" s="302" t="s">
        <v>136</v>
      </c>
      <c r="C45" s="226" t="s">
        <v>137</v>
      </c>
      <c r="D45" s="372"/>
      <c r="E45" s="373"/>
      <c r="F45" s="347"/>
      <c r="G45" s="27"/>
      <c r="H45" s="27"/>
      <c r="I45" s="27"/>
      <c r="J45" s="27"/>
      <c r="K45" s="27"/>
      <c r="L45" s="27"/>
    </row>
    <row r="46" spans="1:12" x14ac:dyDescent="0.2">
      <c r="A46" s="43"/>
      <c r="B46" s="302"/>
      <c r="C46" s="226"/>
      <c r="D46" s="374" t="s">
        <v>418</v>
      </c>
      <c r="E46" s="375"/>
      <c r="F46" s="350"/>
      <c r="G46" s="27"/>
      <c r="H46" s="27"/>
      <c r="I46" s="27"/>
      <c r="J46" s="27"/>
      <c r="K46" s="27"/>
      <c r="L46" s="27"/>
    </row>
    <row r="47" spans="1:12" ht="32" x14ac:dyDescent="0.2">
      <c r="A47" s="43"/>
      <c r="B47" s="141"/>
      <c r="C47" s="6">
        <v>8.2899999999999991</v>
      </c>
      <c r="D47" s="6" t="s">
        <v>538</v>
      </c>
      <c r="E47" s="197" t="s">
        <v>535</v>
      </c>
      <c r="F47" s="196" t="s">
        <v>888</v>
      </c>
      <c r="G47" s="27"/>
      <c r="H47" s="27"/>
      <c r="I47" s="27"/>
    </row>
    <row r="48" spans="1:12" ht="32" x14ac:dyDescent="0.2">
      <c r="A48" s="43"/>
      <c r="B48" s="141"/>
      <c r="C48" s="74" t="s">
        <v>545</v>
      </c>
      <c r="D48" s="6" t="s">
        <v>537</v>
      </c>
      <c r="E48" s="197" t="s">
        <v>536</v>
      </c>
      <c r="F48" s="196" t="s">
        <v>888</v>
      </c>
      <c r="G48" s="27"/>
      <c r="H48" s="27"/>
      <c r="I48" s="27"/>
    </row>
    <row r="49" spans="1:10" ht="32" x14ac:dyDescent="0.2">
      <c r="A49" s="43"/>
      <c r="B49" s="141"/>
      <c r="C49" s="6">
        <v>8.31</v>
      </c>
      <c r="D49" s="5" t="s">
        <v>542</v>
      </c>
      <c r="E49" s="197" t="s">
        <v>540</v>
      </c>
      <c r="F49" s="196" t="s">
        <v>888</v>
      </c>
      <c r="G49" s="27"/>
      <c r="H49" s="27"/>
      <c r="I49" s="27"/>
    </row>
    <row r="50" spans="1:10" ht="32" x14ac:dyDescent="0.2">
      <c r="A50" s="43"/>
      <c r="B50" s="141"/>
      <c r="C50" s="74" t="s">
        <v>737</v>
      </c>
      <c r="D50" s="4" t="s">
        <v>478</v>
      </c>
      <c r="E50" s="203" t="s">
        <v>10</v>
      </c>
      <c r="F50" s="196" t="s">
        <v>888</v>
      </c>
      <c r="G50" s="27"/>
      <c r="H50" s="27"/>
      <c r="I50" s="27"/>
    </row>
    <row r="51" spans="1:10" s="175" customFormat="1" x14ac:dyDescent="0.2">
      <c r="A51" s="173"/>
      <c r="B51" s="143">
        <f>COUNTIF(B47:B50, "✓")</f>
        <v>0</v>
      </c>
      <c r="C51" s="174" t="s">
        <v>736</v>
      </c>
      <c r="D51" s="174" t="s">
        <v>853</v>
      </c>
      <c r="E51" s="290">
        <f>B51/4</f>
        <v>0</v>
      </c>
      <c r="F51" s="291"/>
      <c r="G51" s="144"/>
      <c r="H51" s="144"/>
      <c r="I51" s="144"/>
    </row>
    <row r="52" spans="1:10" x14ac:dyDescent="0.2">
      <c r="A52" s="43"/>
      <c r="B52" s="139"/>
      <c r="C52" s="52"/>
      <c r="D52" s="52"/>
      <c r="E52" s="336"/>
      <c r="F52" s="337"/>
      <c r="G52" s="27"/>
      <c r="H52" s="27"/>
      <c r="I52" s="27"/>
    </row>
    <row r="53" spans="1:10" x14ac:dyDescent="0.2">
      <c r="A53" s="43"/>
      <c r="B53" s="302" t="s">
        <v>136</v>
      </c>
      <c r="C53" s="226" t="s">
        <v>137</v>
      </c>
      <c r="D53" s="345"/>
      <c r="E53" s="346"/>
      <c r="F53" s="347"/>
      <c r="G53" s="27"/>
      <c r="H53" s="27"/>
      <c r="I53" s="27"/>
    </row>
    <row r="54" spans="1:10" x14ac:dyDescent="0.2">
      <c r="A54" s="43"/>
      <c r="B54" s="302"/>
      <c r="C54" s="226"/>
      <c r="D54" s="348" t="s">
        <v>376</v>
      </c>
      <c r="E54" s="349"/>
      <c r="F54" s="350"/>
      <c r="G54" s="27"/>
      <c r="H54" s="27"/>
      <c r="I54" s="27"/>
    </row>
    <row r="55" spans="1:10" ht="48" x14ac:dyDescent="0.2">
      <c r="A55" s="43"/>
      <c r="B55" s="141"/>
      <c r="C55" s="6">
        <v>8.33</v>
      </c>
      <c r="D55" s="6" t="s">
        <v>496</v>
      </c>
      <c r="E55" s="197" t="s">
        <v>774</v>
      </c>
      <c r="F55" s="196" t="s">
        <v>888</v>
      </c>
      <c r="G55" s="27"/>
      <c r="H55" s="27"/>
      <c r="I55" s="27"/>
    </row>
    <row r="56" spans="1:10" ht="32" x14ac:dyDescent="0.2">
      <c r="A56" s="43"/>
      <c r="B56" s="141"/>
      <c r="C56" s="6">
        <v>8.34</v>
      </c>
      <c r="D56" s="7" t="s">
        <v>482</v>
      </c>
      <c r="E56" s="197" t="s">
        <v>485</v>
      </c>
      <c r="F56" s="196" t="s">
        <v>888</v>
      </c>
      <c r="G56" s="27"/>
      <c r="H56" s="27"/>
      <c r="I56" s="27"/>
    </row>
    <row r="57" spans="1:10" ht="32" customHeight="1" x14ac:dyDescent="0.2">
      <c r="A57" s="43"/>
      <c r="B57" s="141"/>
      <c r="C57" s="6">
        <v>8.35</v>
      </c>
      <c r="D57" s="6" t="s">
        <v>483</v>
      </c>
      <c r="E57" s="197" t="s">
        <v>808</v>
      </c>
      <c r="F57" s="196" t="s">
        <v>888</v>
      </c>
      <c r="G57" s="27"/>
      <c r="H57" s="27"/>
      <c r="I57" s="27"/>
    </row>
    <row r="58" spans="1:10" ht="32" x14ac:dyDescent="0.2">
      <c r="A58" s="43"/>
      <c r="B58" s="141"/>
      <c r="C58" s="6">
        <v>8.36</v>
      </c>
      <c r="D58" s="6" t="s">
        <v>494</v>
      </c>
      <c r="E58" s="197" t="s">
        <v>486</v>
      </c>
      <c r="F58" s="196" t="s">
        <v>888</v>
      </c>
      <c r="G58" s="27"/>
      <c r="H58" s="27"/>
      <c r="I58" s="27"/>
    </row>
    <row r="59" spans="1:10" ht="32" x14ac:dyDescent="0.2">
      <c r="A59" s="43"/>
      <c r="B59" s="141"/>
      <c r="C59" s="6">
        <v>8.3699999999999992</v>
      </c>
      <c r="D59" s="5" t="s">
        <v>493</v>
      </c>
      <c r="E59" s="197" t="s">
        <v>495</v>
      </c>
      <c r="F59" s="196" t="s">
        <v>888</v>
      </c>
      <c r="G59" s="27"/>
      <c r="H59" s="27"/>
      <c r="I59" s="27"/>
      <c r="J59" s="1"/>
    </row>
    <row r="60" spans="1:10" ht="32" x14ac:dyDescent="0.2">
      <c r="A60" s="43"/>
      <c r="B60" s="141"/>
      <c r="C60" s="6">
        <v>8.3800000000000008</v>
      </c>
      <c r="D60" s="6" t="s">
        <v>484</v>
      </c>
      <c r="E60" s="203" t="s">
        <v>487</v>
      </c>
      <c r="F60" s="196" t="s">
        <v>888</v>
      </c>
      <c r="G60" s="27"/>
      <c r="H60" s="27"/>
      <c r="I60" s="27"/>
    </row>
    <row r="61" spans="1:10" s="175" customFormat="1" x14ac:dyDescent="0.2">
      <c r="A61" s="173"/>
      <c r="B61" s="143">
        <f>COUNTIF(B55:B60, "✓")</f>
        <v>0</v>
      </c>
      <c r="C61" s="174" t="s">
        <v>703</v>
      </c>
      <c r="D61" s="174" t="s">
        <v>853</v>
      </c>
      <c r="E61" s="290">
        <f>B61/6</f>
        <v>0</v>
      </c>
      <c r="F61" s="291"/>
      <c r="G61" s="144"/>
      <c r="H61" s="144"/>
      <c r="I61" s="144"/>
    </row>
    <row r="62" spans="1:10" x14ac:dyDescent="0.2">
      <c r="A62" s="43"/>
      <c r="B62" s="139"/>
      <c r="C62" s="52"/>
      <c r="D62" s="52"/>
      <c r="E62" s="336"/>
      <c r="F62" s="337"/>
      <c r="G62" s="27"/>
      <c r="H62" s="27"/>
      <c r="I62" s="27"/>
    </row>
    <row r="63" spans="1:10" x14ac:dyDescent="0.2">
      <c r="A63" s="43"/>
      <c r="B63" s="302" t="s">
        <v>136</v>
      </c>
      <c r="C63" s="226" t="s">
        <v>137</v>
      </c>
      <c r="D63" s="345"/>
      <c r="E63" s="346"/>
      <c r="F63" s="347"/>
      <c r="G63" s="27"/>
      <c r="H63" s="27"/>
      <c r="I63" s="27"/>
    </row>
    <row r="64" spans="1:10" x14ac:dyDescent="0.2">
      <c r="A64" s="43"/>
      <c r="B64" s="302"/>
      <c r="C64" s="226"/>
      <c r="D64" s="348" t="s">
        <v>507</v>
      </c>
      <c r="E64" s="349"/>
      <c r="F64" s="350"/>
      <c r="G64" s="27"/>
      <c r="H64" s="27"/>
      <c r="I64" s="27"/>
    </row>
    <row r="65" spans="1:10" ht="64" x14ac:dyDescent="0.2">
      <c r="A65" s="43"/>
      <c r="B65" s="141"/>
      <c r="C65" s="6">
        <v>8.39</v>
      </c>
      <c r="D65" s="6" t="s">
        <v>520</v>
      </c>
      <c r="E65" s="197" t="s">
        <v>775</v>
      </c>
      <c r="F65" s="196" t="s">
        <v>888</v>
      </c>
      <c r="G65" s="27"/>
      <c r="H65" s="27"/>
      <c r="I65" s="27"/>
    </row>
    <row r="66" spans="1:10" ht="32" x14ac:dyDescent="0.2">
      <c r="A66" s="43"/>
      <c r="B66" s="141"/>
      <c r="C66" s="74" t="s">
        <v>546</v>
      </c>
      <c r="D66" s="7" t="s">
        <v>526</v>
      </c>
      <c r="E66" s="197" t="s">
        <v>525</v>
      </c>
      <c r="F66" s="196" t="s">
        <v>888</v>
      </c>
      <c r="G66" s="27"/>
      <c r="H66" s="27"/>
      <c r="I66" s="27"/>
    </row>
    <row r="67" spans="1:10" ht="32" customHeight="1" x14ac:dyDescent="0.2">
      <c r="A67" s="43"/>
      <c r="B67" s="141"/>
      <c r="C67" s="6">
        <v>8.4100000000000108</v>
      </c>
      <c r="D67" s="6" t="s">
        <v>527</v>
      </c>
      <c r="E67" s="197" t="s">
        <v>809</v>
      </c>
      <c r="F67" s="196" t="s">
        <v>888</v>
      </c>
      <c r="G67" s="27"/>
      <c r="H67" s="27"/>
      <c r="I67" s="27"/>
    </row>
    <row r="68" spans="1:10" ht="32" x14ac:dyDescent="0.2">
      <c r="A68" s="43"/>
      <c r="B68" s="141"/>
      <c r="C68" s="6">
        <v>8.4200000000000106</v>
      </c>
      <c r="D68" s="6" t="s">
        <v>516</v>
      </c>
      <c r="E68" s="197" t="s">
        <v>515</v>
      </c>
      <c r="F68" s="196" t="s">
        <v>888</v>
      </c>
      <c r="G68" s="27"/>
      <c r="H68" s="27"/>
      <c r="I68" s="27"/>
    </row>
    <row r="69" spans="1:10" ht="48" x14ac:dyDescent="0.2">
      <c r="A69" s="43"/>
      <c r="B69" s="141"/>
      <c r="C69" s="6">
        <v>8.43</v>
      </c>
      <c r="D69" s="5" t="s">
        <v>518</v>
      </c>
      <c r="E69" s="197" t="s">
        <v>519</v>
      </c>
      <c r="F69" s="196" t="s">
        <v>888</v>
      </c>
      <c r="G69" s="27"/>
      <c r="H69" s="27"/>
      <c r="I69" s="27"/>
      <c r="J69" s="1"/>
    </row>
    <row r="70" spans="1:10" ht="32" x14ac:dyDescent="0.2">
      <c r="A70" s="43"/>
      <c r="B70" s="141"/>
      <c r="C70" s="6">
        <v>8.44</v>
      </c>
      <c r="D70" s="6" t="s">
        <v>522</v>
      </c>
      <c r="E70" s="203" t="s">
        <v>521</v>
      </c>
      <c r="F70" s="196" t="s">
        <v>888</v>
      </c>
      <c r="G70" s="27"/>
      <c r="H70" s="27"/>
      <c r="I70" s="27"/>
    </row>
    <row r="71" spans="1:10" s="175" customFormat="1" x14ac:dyDescent="0.2">
      <c r="A71" s="173"/>
      <c r="B71" s="143">
        <f>COUNTIF(B65:B70, "✓")</f>
        <v>0</v>
      </c>
      <c r="C71" s="174" t="s">
        <v>703</v>
      </c>
      <c r="D71" s="174" t="s">
        <v>853</v>
      </c>
      <c r="E71" s="290">
        <f>B71/6</f>
        <v>0</v>
      </c>
      <c r="F71" s="291"/>
      <c r="G71" s="144"/>
      <c r="H71" s="144"/>
      <c r="I71" s="144"/>
    </row>
    <row r="72" spans="1:10" x14ac:dyDescent="0.2">
      <c r="A72" s="43"/>
      <c r="B72" s="139"/>
      <c r="C72" s="52"/>
      <c r="D72" s="52"/>
      <c r="E72" s="336"/>
      <c r="F72" s="337"/>
      <c r="G72" s="27"/>
      <c r="H72" s="27"/>
      <c r="I72" s="27"/>
    </row>
    <row r="73" spans="1:10" x14ac:dyDescent="0.2">
      <c r="A73" s="43"/>
      <c r="B73" s="302" t="s">
        <v>136</v>
      </c>
      <c r="C73" s="226" t="s">
        <v>137</v>
      </c>
      <c r="D73" s="345"/>
      <c r="E73" s="346"/>
      <c r="F73" s="347"/>
      <c r="G73" s="27"/>
      <c r="H73" s="27"/>
      <c r="I73" s="27"/>
      <c r="J73" s="1"/>
    </row>
    <row r="74" spans="1:10" x14ac:dyDescent="0.2">
      <c r="A74" s="43"/>
      <c r="B74" s="302"/>
      <c r="C74" s="226"/>
      <c r="D74" s="348" t="s">
        <v>868</v>
      </c>
      <c r="E74" s="349"/>
      <c r="F74" s="350"/>
      <c r="G74" s="27"/>
      <c r="H74" s="27"/>
      <c r="I74" s="27"/>
    </row>
    <row r="75" spans="1:10" ht="47" customHeight="1" x14ac:dyDescent="0.2">
      <c r="A75" s="43"/>
      <c r="B75" s="141"/>
      <c r="C75" s="6">
        <v>8.4499999999999993</v>
      </c>
      <c r="D75" s="5" t="s">
        <v>497</v>
      </c>
      <c r="E75" s="197" t="s">
        <v>776</v>
      </c>
      <c r="F75" s="196" t="s">
        <v>888</v>
      </c>
      <c r="G75" s="27"/>
      <c r="H75" s="27"/>
      <c r="I75" s="27"/>
    </row>
    <row r="76" spans="1:10" ht="32" x14ac:dyDescent="0.2">
      <c r="A76" s="43"/>
      <c r="B76" s="141"/>
      <c r="C76" s="6">
        <v>8.4600000000000009</v>
      </c>
      <c r="D76" s="5" t="s">
        <v>503</v>
      </c>
      <c r="E76" s="197" t="s">
        <v>110</v>
      </c>
      <c r="F76" s="196" t="s">
        <v>888</v>
      </c>
      <c r="G76" s="27"/>
      <c r="H76" s="27"/>
      <c r="I76" s="27"/>
    </row>
    <row r="77" spans="1:10" ht="32" x14ac:dyDescent="0.2">
      <c r="A77" s="43"/>
      <c r="B77" s="141"/>
      <c r="C77" s="87">
        <v>8.4700000000000006</v>
      </c>
      <c r="D77" s="5" t="s">
        <v>501</v>
      </c>
      <c r="E77" s="197" t="s">
        <v>498</v>
      </c>
      <c r="F77" s="196" t="s">
        <v>888</v>
      </c>
      <c r="G77" s="27"/>
      <c r="H77" s="27"/>
      <c r="I77" s="27"/>
    </row>
    <row r="78" spans="1:10" ht="32" x14ac:dyDescent="0.2">
      <c r="A78" s="43"/>
      <c r="B78" s="141"/>
      <c r="C78" s="6">
        <v>8.48</v>
      </c>
      <c r="D78" s="6" t="s">
        <v>504</v>
      </c>
      <c r="E78" s="197" t="s">
        <v>634</v>
      </c>
      <c r="F78" s="196" t="s">
        <v>888</v>
      </c>
      <c r="G78" s="27"/>
      <c r="H78" s="27"/>
      <c r="I78" s="27"/>
    </row>
    <row r="79" spans="1:10" ht="34" x14ac:dyDescent="0.2">
      <c r="A79" s="43"/>
      <c r="B79" s="141"/>
      <c r="C79" s="87">
        <v>8.49</v>
      </c>
      <c r="D79" s="57" t="s">
        <v>505</v>
      </c>
      <c r="E79" s="203" t="s">
        <v>506</v>
      </c>
      <c r="F79" s="196" t="s">
        <v>888</v>
      </c>
      <c r="G79" s="27"/>
      <c r="H79" s="27"/>
      <c r="I79" s="27"/>
      <c r="J79" s="1"/>
    </row>
    <row r="80" spans="1:10" s="175" customFormat="1" ht="20" customHeight="1" thickBot="1" x14ac:dyDescent="0.25">
      <c r="A80" s="173"/>
      <c r="B80" s="157">
        <f>COUNTIF(B75:B79, "✓")</f>
        <v>0</v>
      </c>
      <c r="C80" s="177" t="s">
        <v>707</v>
      </c>
      <c r="D80" s="177" t="s">
        <v>853</v>
      </c>
      <c r="E80" s="285">
        <f>B80/5</f>
        <v>0</v>
      </c>
      <c r="F80" s="286"/>
      <c r="G80" s="144"/>
      <c r="H80" s="144"/>
      <c r="I80" s="144"/>
    </row>
    <row r="81" spans="1:12" x14ac:dyDescent="0.2">
      <c r="A81" s="52"/>
      <c r="B81" s="52"/>
      <c r="C81" s="52"/>
      <c r="D81" s="52"/>
      <c r="E81" s="52"/>
      <c r="F81" s="52"/>
      <c r="G81" s="52"/>
      <c r="H81" s="52"/>
      <c r="I81" s="52"/>
      <c r="J81" s="56"/>
      <c r="K81" s="43"/>
      <c r="L81" s="43"/>
    </row>
    <row r="82" spans="1:12" x14ac:dyDescent="0.2">
      <c r="A82" s="52"/>
      <c r="B82" s="52"/>
      <c r="C82" s="52"/>
      <c r="D82" s="52"/>
      <c r="E82" s="52"/>
      <c r="F82" s="52"/>
      <c r="G82" s="52"/>
      <c r="H82" s="52"/>
      <c r="I82" s="52"/>
      <c r="J82" s="56"/>
      <c r="K82" s="43"/>
      <c r="L82" s="43"/>
    </row>
    <row r="83" spans="1:12" x14ac:dyDescent="0.2">
      <c r="A83" s="52"/>
      <c r="B83" s="52"/>
      <c r="C83" s="52"/>
      <c r="D83" s="52"/>
      <c r="E83" s="52"/>
      <c r="F83" s="52"/>
      <c r="G83" s="52"/>
      <c r="H83" s="52"/>
      <c r="I83" s="52"/>
      <c r="J83" s="56"/>
      <c r="K83" s="43"/>
      <c r="L83" s="43"/>
    </row>
    <row r="84" spans="1:12" x14ac:dyDescent="0.2">
      <c r="A84" s="52"/>
      <c r="B84" s="52"/>
      <c r="C84" s="52"/>
      <c r="D84" s="52"/>
      <c r="E84" s="52"/>
      <c r="F84" s="52"/>
      <c r="G84" s="52"/>
      <c r="H84" s="52"/>
      <c r="I84" s="52"/>
      <c r="J84" s="56"/>
      <c r="K84" s="43"/>
      <c r="L84" s="43"/>
    </row>
    <row r="85" spans="1:12" x14ac:dyDescent="0.2">
      <c r="A85" s="52"/>
      <c r="B85" s="52"/>
      <c r="C85" s="52"/>
      <c r="D85" s="52"/>
      <c r="E85" s="52"/>
      <c r="F85" s="52"/>
      <c r="G85" s="52"/>
      <c r="H85" s="52"/>
      <c r="I85" s="52"/>
      <c r="J85" s="56"/>
      <c r="K85" s="43"/>
      <c r="L85" s="43"/>
    </row>
    <row r="86" spans="1:12" x14ac:dyDescent="0.2">
      <c r="A86" s="52"/>
      <c r="B86" s="52"/>
      <c r="C86" s="52"/>
      <c r="D86" s="52"/>
      <c r="E86" s="52"/>
      <c r="F86" s="52"/>
      <c r="G86" s="52"/>
      <c r="H86" s="52"/>
      <c r="I86" s="52"/>
      <c r="J86" s="56"/>
      <c r="K86" s="43"/>
      <c r="L86" s="43"/>
    </row>
    <row r="87" spans="1:12" x14ac:dyDescent="0.2">
      <c r="A87" s="52"/>
      <c r="B87" s="52"/>
      <c r="C87" s="52"/>
      <c r="D87" s="52"/>
      <c r="E87" s="52"/>
      <c r="F87" s="52"/>
      <c r="G87" s="52"/>
      <c r="H87" s="52"/>
      <c r="I87" s="52"/>
      <c r="J87" s="56"/>
      <c r="K87" s="43"/>
      <c r="L87" s="43"/>
    </row>
    <row r="88" spans="1:12" x14ac:dyDescent="0.2">
      <c r="A88" s="52"/>
      <c r="B88" s="52"/>
      <c r="C88" s="52"/>
      <c r="D88" s="52"/>
      <c r="E88" s="52"/>
      <c r="F88" s="52"/>
      <c r="G88" s="52"/>
      <c r="H88" s="52"/>
      <c r="I88" s="52"/>
      <c r="J88" s="56"/>
      <c r="K88" s="43"/>
      <c r="L88" s="43"/>
    </row>
  </sheetData>
  <mergeCells count="42">
    <mergeCell ref="B73:B74"/>
    <mergeCell ref="C73:C74"/>
    <mergeCell ref="D73:F73"/>
    <mergeCell ref="D74:F74"/>
    <mergeCell ref="D10:F10"/>
    <mergeCell ref="B53:B54"/>
    <mergeCell ref="C53:C54"/>
    <mergeCell ref="D53:F53"/>
    <mergeCell ref="D54:F54"/>
    <mergeCell ref="B63:B64"/>
    <mergeCell ref="C63:C64"/>
    <mergeCell ref="D63:F63"/>
    <mergeCell ref="D64:F64"/>
    <mergeCell ref="E44:F44"/>
    <mergeCell ref="E51:F51"/>
    <mergeCell ref="E52:F52"/>
    <mergeCell ref="B3:F3"/>
    <mergeCell ref="B4:C4"/>
    <mergeCell ref="D4:F4"/>
    <mergeCell ref="D5:F5"/>
    <mergeCell ref="B6:F6"/>
    <mergeCell ref="B7:F7"/>
    <mergeCell ref="B45:B46"/>
    <mergeCell ref="C45:C46"/>
    <mergeCell ref="D45:F45"/>
    <mergeCell ref="D46:F46"/>
    <mergeCell ref="B23:B24"/>
    <mergeCell ref="C23:C24"/>
    <mergeCell ref="D23:F23"/>
    <mergeCell ref="D24:F24"/>
    <mergeCell ref="B9:B10"/>
    <mergeCell ref="C9:C10"/>
    <mergeCell ref="D9:F9"/>
    <mergeCell ref="E21:F21"/>
    <mergeCell ref="E8:F8"/>
    <mergeCell ref="E22:F22"/>
    <mergeCell ref="E43:F43"/>
    <mergeCell ref="E61:F61"/>
    <mergeCell ref="E62:F62"/>
    <mergeCell ref="E71:F71"/>
    <mergeCell ref="E72:F72"/>
    <mergeCell ref="E80:F80"/>
  </mergeCells>
  <conditionalFormatting sqref="B11:B79">
    <cfRule type="containsText" dxfId="2" priority="1" operator="containsText" text="✓">
      <formula>NOT(ISERROR(SEARCH("✓",B11)))</formula>
    </cfRule>
  </conditionalFormatting>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sheetPr>
  <dimension ref="A1:M58"/>
  <sheetViews>
    <sheetView topLeftCell="A28" zoomScale="90" zoomScaleNormal="90" workbookViewId="0">
      <selection activeCell="F49" sqref="F49"/>
    </sheetView>
  </sheetViews>
  <sheetFormatPr baseColWidth="10" defaultColWidth="11" defaultRowHeight="16" x14ac:dyDescent="0.2"/>
  <cols>
    <col min="1" max="1" width="2.83203125" customWidth="1"/>
    <col min="2" max="2" width="8.5" style="192" customWidth="1"/>
    <col min="3" max="3" width="9.33203125" style="15" customWidth="1"/>
    <col min="4" max="4" width="28.33203125" style="8" customWidth="1"/>
    <col min="5" max="5" width="69.33203125" style="8" customWidth="1"/>
    <col min="6" max="6" width="60.1640625" style="9" customWidth="1"/>
    <col min="7" max="9" width="12.33203125" customWidth="1"/>
  </cols>
  <sheetData>
    <row r="1" spans="1:12" ht="17" thickBot="1" x14ac:dyDescent="0.25">
      <c r="A1" s="27"/>
      <c r="B1" s="182" t="s">
        <v>233</v>
      </c>
      <c r="C1" s="52"/>
      <c r="D1" s="52" t="s">
        <v>233</v>
      </c>
      <c r="E1" s="52"/>
      <c r="F1" s="52"/>
      <c r="G1" s="27"/>
      <c r="H1" s="27"/>
      <c r="I1" s="27"/>
    </row>
    <row r="2" spans="1:12" x14ac:dyDescent="0.2">
      <c r="A2" s="43"/>
      <c r="B2" s="185"/>
      <c r="C2" s="127"/>
      <c r="D2" s="127"/>
      <c r="E2" s="127"/>
      <c r="F2" s="128"/>
      <c r="G2" s="56"/>
      <c r="H2" s="43"/>
      <c r="I2" s="43"/>
    </row>
    <row r="3" spans="1:12" ht="24" x14ac:dyDescent="0.2">
      <c r="A3" s="43"/>
      <c r="B3" s="393" t="s">
        <v>579</v>
      </c>
      <c r="C3" s="394"/>
      <c r="D3" s="394"/>
      <c r="E3" s="394"/>
      <c r="F3" s="395"/>
      <c r="G3" s="56"/>
      <c r="H3" s="43"/>
      <c r="I3" s="43"/>
    </row>
    <row r="4" spans="1:12" x14ac:dyDescent="0.2">
      <c r="A4" s="43"/>
      <c r="B4" s="396"/>
      <c r="C4" s="397"/>
      <c r="D4" s="397"/>
      <c r="E4" s="397"/>
      <c r="F4" s="398"/>
      <c r="G4" s="56"/>
      <c r="H4" s="43"/>
      <c r="I4" s="43"/>
    </row>
    <row r="5" spans="1:12" x14ac:dyDescent="0.2">
      <c r="A5" s="43"/>
      <c r="B5" s="186"/>
      <c r="C5" s="45"/>
      <c r="D5" s="269"/>
      <c r="E5" s="269"/>
      <c r="F5" s="270"/>
      <c r="G5" s="56"/>
      <c r="H5" s="43"/>
      <c r="I5" s="43"/>
    </row>
    <row r="6" spans="1:12" x14ac:dyDescent="0.2">
      <c r="A6" s="43"/>
      <c r="B6" s="274" t="s">
        <v>201</v>
      </c>
      <c r="C6" s="275"/>
      <c r="D6" s="275"/>
      <c r="E6" s="275"/>
      <c r="F6" s="276"/>
      <c r="G6" s="56"/>
      <c r="H6" s="43"/>
      <c r="I6" s="43"/>
    </row>
    <row r="7" spans="1:12" ht="83" customHeight="1" x14ac:dyDescent="0.2">
      <c r="A7" s="43"/>
      <c r="B7" s="342" t="s">
        <v>878</v>
      </c>
      <c r="C7" s="343"/>
      <c r="D7" s="343"/>
      <c r="E7" s="343"/>
      <c r="F7" s="344"/>
      <c r="G7" s="56"/>
      <c r="H7" s="43"/>
      <c r="I7" s="43"/>
    </row>
    <row r="8" spans="1:12" x14ac:dyDescent="0.2">
      <c r="A8" s="43"/>
      <c r="B8" s="187"/>
      <c r="C8" s="52"/>
      <c r="D8" s="52"/>
      <c r="E8" s="334"/>
      <c r="F8" s="335"/>
      <c r="G8" s="56"/>
      <c r="H8" s="43"/>
      <c r="I8" s="43"/>
    </row>
    <row r="9" spans="1:12" x14ac:dyDescent="0.2">
      <c r="A9" s="43"/>
      <c r="B9" s="392" t="s">
        <v>136</v>
      </c>
      <c r="C9" s="226" t="s">
        <v>137</v>
      </c>
      <c r="D9" s="305"/>
      <c r="E9" s="305"/>
      <c r="F9" s="306"/>
      <c r="G9" s="56"/>
      <c r="H9" s="43"/>
      <c r="I9" s="43"/>
    </row>
    <row r="10" spans="1:12" x14ac:dyDescent="0.2">
      <c r="A10" s="43"/>
      <c r="B10" s="392"/>
      <c r="C10" s="226"/>
      <c r="D10" s="307" t="s">
        <v>416</v>
      </c>
      <c r="E10" s="307"/>
      <c r="F10" s="308"/>
      <c r="G10" s="56"/>
      <c r="H10" s="43"/>
      <c r="I10" s="43"/>
    </row>
    <row r="11" spans="1:12" ht="32" x14ac:dyDescent="0.2">
      <c r="A11" s="43"/>
      <c r="B11" s="188" t="s">
        <v>744</v>
      </c>
      <c r="C11" s="85">
        <v>9.1</v>
      </c>
      <c r="D11" s="5" t="s">
        <v>499</v>
      </c>
      <c r="E11" s="197" t="s">
        <v>583</v>
      </c>
      <c r="F11" s="196" t="s">
        <v>888</v>
      </c>
      <c r="G11" s="56"/>
      <c r="H11" s="43"/>
      <c r="I11" s="43"/>
      <c r="J11" s="56"/>
      <c r="K11" s="43"/>
      <c r="L11" s="43"/>
    </row>
    <row r="12" spans="1:12" ht="48" x14ac:dyDescent="0.2">
      <c r="A12" s="43"/>
      <c r="B12" s="189"/>
      <c r="C12" s="85">
        <v>9.1999999999999993</v>
      </c>
      <c r="D12" s="6" t="s">
        <v>464</v>
      </c>
      <c r="E12" s="197" t="s">
        <v>585</v>
      </c>
      <c r="F12" s="196" t="s">
        <v>888</v>
      </c>
      <c r="G12" s="56"/>
      <c r="H12" s="43"/>
      <c r="I12" s="43"/>
      <c r="J12" s="56"/>
      <c r="K12" s="43"/>
      <c r="L12" s="43"/>
    </row>
    <row r="13" spans="1:12" ht="32" x14ac:dyDescent="0.2">
      <c r="A13" s="43"/>
      <c r="B13" s="189"/>
      <c r="C13" s="85">
        <v>9.3000000000000007</v>
      </c>
      <c r="D13" s="8" t="s">
        <v>587</v>
      </c>
      <c r="E13" s="197" t="s">
        <v>586</v>
      </c>
      <c r="F13" s="196" t="s">
        <v>888</v>
      </c>
      <c r="G13" s="56"/>
      <c r="H13" s="43"/>
      <c r="I13" s="43"/>
    </row>
    <row r="14" spans="1:12" ht="32" x14ac:dyDescent="0.2">
      <c r="A14" s="43"/>
      <c r="B14" s="189"/>
      <c r="C14" s="85">
        <v>9.4</v>
      </c>
      <c r="D14" s="7" t="s">
        <v>473</v>
      </c>
      <c r="E14" s="197" t="s">
        <v>584</v>
      </c>
      <c r="F14" s="196" t="s">
        <v>888</v>
      </c>
      <c r="G14" s="56"/>
      <c r="H14" s="43"/>
      <c r="I14" s="43"/>
      <c r="J14" s="56"/>
      <c r="K14" s="43"/>
      <c r="L14" s="43"/>
    </row>
    <row r="15" spans="1:12" ht="64" x14ac:dyDescent="0.2">
      <c r="A15" s="43"/>
      <c r="B15" s="189"/>
      <c r="C15" s="85">
        <v>9.5</v>
      </c>
      <c r="D15" s="5" t="s">
        <v>588</v>
      </c>
      <c r="E15" s="197" t="s">
        <v>841</v>
      </c>
      <c r="F15" s="196" t="s">
        <v>888</v>
      </c>
      <c r="G15" s="56"/>
      <c r="H15" s="43"/>
      <c r="I15" s="43"/>
      <c r="J15" s="56"/>
      <c r="K15" s="43"/>
      <c r="L15" s="43"/>
    </row>
    <row r="16" spans="1:12" ht="48" x14ac:dyDescent="0.2">
      <c r="A16" s="43"/>
      <c r="B16" s="189"/>
      <c r="C16" s="85">
        <v>9.6</v>
      </c>
      <c r="D16" s="6" t="s">
        <v>589</v>
      </c>
      <c r="E16" s="197" t="s">
        <v>575</v>
      </c>
      <c r="F16" s="196" t="s">
        <v>888</v>
      </c>
      <c r="G16" s="56"/>
      <c r="H16" s="43"/>
      <c r="I16" s="43"/>
    </row>
    <row r="17" spans="1:9" ht="48" x14ac:dyDescent="0.2">
      <c r="A17" s="43"/>
      <c r="B17" s="189"/>
      <c r="C17" s="85">
        <v>9.6999999999999993</v>
      </c>
      <c r="D17" s="6" t="s">
        <v>606</v>
      </c>
      <c r="E17" s="203" t="s">
        <v>842</v>
      </c>
      <c r="F17" s="196" t="s">
        <v>888</v>
      </c>
      <c r="G17" s="56"/>
      <c r="H17" s="43"/>
      <c r="I17" s="43"/>
    </row>
    <row r="18" spans="1:9" s="175" customFormat="1" x14ac:dyDescent="0.2">
      <c r="A18" s="173"/>
      <c r="B18" s="143">
        <f>COUNTIF(B11:B17, "✓")</f>
        <v>1</v>
      </c>
      <c r="C18" s="174" t="s">
        <v>739</v>
      </c>
      <c r="D18" s="174" t="s">
        <v>853</v>
      </c>
      <c r="E18" s="290">
        <f>B18/7</f>
        <v>0.14285714285714285</v>
      </c>
      <c r="F18" s="291"/>
      <c r="G18" s="144"/>
      <c r="H18" s="144"/>
      <c r="I18" s="144"/>
    </row>
    <row r="19" spans="1:9" x14ac:dyDescent="0.2">
      <c r="A19" s="43"/>
      <c r="B19" s="190"/>
      <c r="C19" s="52"/>
      <c r="D19" s="52"/>
      <c r="E19" s="336"/>
      <c r="F19" s="337"/>
      <c r="G19" s="56"/>
      <c r="H19" s="43"/>
      <c r="I19" s="43"/>
    </row>
    <row r="20" spans="1:9" x14ac:dyDescent="0.2">
      <c r="A20" s="43"/>
      <c r="B20" s="392" t="s">
        <v>136</v>
      </c>
      <c r="C20" s="226" t="s">
        <v>137</v>
      </c>
      <c r="D20" s="305"/>
      <c r="E20" s="305"/>
      <c r="F20" s="306"/>
      <c r="G20" s="56"/>
      <c r="H20" s="43"/>
      <c r="I20" s="43"/>
    </row>
    <row r="21" spans="1:9" x14ac:dyDescent="0.2">
      <c r="A21" s="43"/>
      <c r="B21" s="392"/>
      <c r="C21" s="226"/>
      <c r="D21" s="307" t="s">
        <v>580</v>
      </c>
      <c r="E21" s="307"/>
      <c r="F21" s="308"/>
      <c r="G21" s="27"/>
      <c r="H21" s="27"/>
      <c r="I21" s="27"/>
    </row>
    <row r="22" spans="1:9" ht="48" x14ac:dyDescent="0.2">
      <c r="A22" s="43"/>
      <c r="B22" s="189"/>
      <c r="C22" s="85">
        <v>9.8000000000000007</v>
      </c>
      <c r="D22" s="6" t="s">
        <v>578</v>
      </c>
      <c r="E22" s="197" t="s">
        <v>600</v>
      </c>
      <c r="F22" s="196" t="s">
        <v>888</v>
      </c>
      <c r="G22" s="56"/>
      <c r="H22" s="43"/>
      <c r="I22" s="43"/>
    </row>
    <row r="23" spans="1:9" ht="32" x14ac:dyDescent="0.2">
      <c r="A23" s="43"/>
      <c r="B23" s="189"/>
      <c r="C23" s="85">
        <v>9.9</v>
      </c>
      <c r="D23" s="6" t="s">
        <v>590</v>
      </c>
      <c r="E23" s="197" t="s">
        <v>605</v>
      </c>
      <c r="F23" s="196" t="s">
        <v>888</v>
      </c>
      <c r="G23" s="56"/>
      <c r="H23" s="43"/>
      <c r="I23" s="43"/>
    </row>
    <row r="24" spans="1:9" ht="32" x14ac:dyDescent="0.2">
      <c r="A24" s="43"/>
      <c r="B24" s="189"/>
      <c r="C24" s="74" t="s">
        <v>626</v>
      </c>
      <c r="D24" s="6" t="s">
        <v>591</v>
      </c>
      <c r="E24" s="197" t="s">
        <v>604</v>
      </c>
      <c r="F24" s="196" t="s">
        <v>888</v>
      </c>
      <c r="G24" s="56"/>
      <c r="H24" s="43"/>
      <c r="I24" s="43"/>
    </row>
    <row r="25" spans="1:9" ht="32" x14ac:dyDescent="0.2">
      <c r="A25" s="43"/>
      <c r="B25" s="189"/>
      <c r="C25" s="85">
        <v>9.11</v>
      </c>
      <c r="D25" s="15" t="s">
        <v>602</v>
      </c>
      <c r="E25" s="197" t="s">
        <v>603</v>
      </c>
      <c r="F25" s="196" t="s">
        <v>888</v>
      </c>
      <c r="G25" s="56"/>
      <c r="H25" s="43"/>
      <c r="I25" s="43"/>
    </row>
    <row r="26" spans="1:9" ht="48" x14ac:dyDescent="0.2">
      <c r="A26" s="43"/>
      <c r="B26" s="189"/>
      <c r="C26" s="85">
        <v>9.1199999999999992</v>
      </c>
      <c r="D26" s="6" t="s">
        <v>592</v>
      </c>
      <c r="E26" s="197" t="s">
        <v>843</v>
      </c>
      <c r="F26" s="196" t="s">
        <v>888</v>
      </c>
      <c r="G26" s="56"/>
      <c r="H26" s="43"/>
      <c r="I26" s="43"/>
    </row>
    <row r="27" spans="1:9" ht="32" x14ac:dyDescent="0.2">
      <c r="A27" s="43"/>
      <c r="B27" s="189"/>
      <c r="C27" s="85">
        <v>9.1300000000000008</v>
      </c>
      <c r="D27" s="6" t="s">
        <v>593</v>
      </c>
      <c r="E27" s="197" t="s">
        <v>594</v>
      </c>
      <c r="F27" s="196" t="s">
        <v>888</v>
      </c>
      <c r="G27" s="56"/>
      <c r="H27" s="43"/>
      <c r="I27" s="43"/>
    </row>
    <row r="28" spans="1:9" ht="32" x14ac:dyDescent="0.2">
      <c r="A28" s="43"/>
      <c r="B28" s="189"/>
      <c r="C28" s="86">
        <v>9.14</v>
      </c>
      <c r="D28" s="87" t="s">
        <v>596</v>
      </c>
      <c r="E28" s="197" t="s">
        <v>601</v>
      </c>
      <c r="F28" s="196" t="s">
        <v>888</v>
      </c>
      <c r="G28" s="56"/>
      <c r="H28" s="43"/>
      <c r="I28" s="43"/>
    </row>
    <row r="29" spans="1:9" ht="48" x14ac:dyDescent="0.2">
      <c r="A29" s="43"/>
      <c r="B29" s="189"/>
      <c r="C29" s="62">
        <v>9.15</v>
      </c>
      <c r="D29" s="5" t="s">
        <v>608</v>
      </c>
      <c r="E29" s="197" t="s">
        <v>844</v>
      </c>
      <c r="F29" s="196" t="s">
        <v>888</v>
      </c>
      <c r="G29" s="56"/>
      <c r="H29" s="43"/>
      <c r="I29" s="43"/>
    </row>
    <row r="30" spans="1:9" ht="32" x14ac:dyDescent="0.2">
      <c r="A30" s="43"/>
      <c r="B30" s="189"/>
      <c r="C30" s="62">
        <v>9.16</v>
      </c>
      <c r="D30" s="5" t="s">
        <v>615</v>
      </c>
      <c r="E30" s="197" t="s">
        <v>617</v>
      </c>
      <c r="F30" s="196" t="s">
        <v>888</v>
      </c>
      <c r="G30" s="56"/>
      <c r="H30" s="43"/>
      <c r="I30" s="43"/>
    </row>
    <row r="31" spans="1:9" ht="32" x14ac:dyDescent="0.2">
      <c r="A31" s="43"/>
      <c r="B31" s="189"/>
      <c r="C31" s="62">
        <v>9.17</v>
      </c>
      <c r="D31" s="5" t="s">
        <v>616</v>
      </c>
      <c r="E31" s="203" t="s">
        <v>618</v>
      </c>
      <c r="F31" s="196" t="s">
        <v>888</v>
      </c>
      <c r="G31" s="56"/>
      <c r="H31" s="43"/>
      <c r="I31" s="43"/>
    </row>
    <row r="32" spans="1:9" s="2" customFormat="1" x14ac:dyDescent="0.2">
      <c r="A32" s="163"/>
      <c r="B32" s="110">
        <f>COUNTIF(B22:B31, "✓")</f>
        <v>0</v>
      </c>
      <c r="C32" s="164" t="s">
        <v>705</v>
      </c>
      <c r="D32" s="164" t="s">
        <v>853</v>
      </c>
      <c r="E32" s="340">
        <f>B32/10</f>
        <v>0</v>
      </c>
      <c r="F32" s="341"/>
      <c r="G32" s="88"/>
      <c r="H32" s="88"/>
      <c r="I32" s="88"/>
    </row>
    <row r="33" spans="1:13" x14ac:dyDescent="0.2">
      <c r="A33" s="43"/>
      <c r="B33" s="191"/>
      <c r="D33" s="58"/>
      <c r="E33" s="388"/>
      <c r="F33" s="389"/>
      <c r="G33" s="56"/>
      <c r="H33" s="43"/>
      <c r="I33" s="43"/>
    </row>
    <row r="34" spans="1:13" x14ac:dyDescent="0.2">
      <c r="A34" s="43"/>
      <c r="B34" s="392" t="s">
        <v>136</v>
      </c>
      <c r="C34" s="226" t="s">
        <v>137</v>
      </c>
      <c r="D34" s="305"/>
      <c r="E34" s="305"/>
      <c r="F34" s="306"/>
      <c r="G34" s="56"/>
      <c r="H34" s="43"/>
      <c r="I34" s="43"/>
    </row>
    <row r="35" spans="1:13" x14ac:dyDescent="0.2">
      <c r="A35" s="43"/>
      <c r="B35" s="392"/>
      <c r="C35" s="226"/>
      <c r="D35" s="307" t="s">
        <v>614</v>
      </c>
      <c r="E35" s="307"/>
      <c r="F35" s="308"/>
      <c r="G35" s="56"/>
      <c r="H35" s="43"/>
      <c r="I35" s="43"/>
    </row>
    <row r="36" spans="1:13" ht="48" x14ac:dyDescent="0.2">
      <c r="A36" s="43"/>
      <c r="B36" s="189"/>
      <c r="C36" s="85">
        <v>9.18</v>
      </c>
      <c r="D36" s="6" t="s">
        <v>469</v>
      </c>
      <c r="E36" s="197" t="s">
        <v>595</v>
      </c>
      <c r="F36" s="196" t="s">
        <v>888</v>
      </c>
      <c r="G36" s="56"/>
      <c r="H36" s="43"/>
      <c r="I36" s="43"/>
      <c r="J36" s="56"/>
      <c r="K36" s="43"/>
      <c r="L36" s="43"/>
    </row>
    <row r="37" spans="1:13" ht="48" x14ac:dyDescent="0.2">
      <c r="A37" s="43"/>
      <c r="B37" s="189"/>
      <c r="C37" s="85">
        <v>9.19</v>
      </c>
      <c r="D37" s="5" t="s">
        <v>611</v>
      </c>
      <c r="E37" s="197" t="s">
        <v>845</v>
      </c>
      <c r="F37" s="196" t="s">
        <v>888</v>
      </c>
      <c r="G37" s="56"/>
      <c r="H37" s="43"/>
      <c r="I37" s="43"/>
      <c r="J37" s="56"/>
      <c r="K37" s="43"/>
      <c r="L37" s="43"/>
    </row>
    <row r="38" spans="1:13" ht="64" x14ac:dyDescent="0.2">
      <c r="A38" s="43"/>
      <c r="B38" s="189"/>
      <c r="C38" s="74" t="s">
        <v>624</v>
      </c>
      <c r="D38" s="5" t="s">
        <v>539</v>
      </c>
      <c r="E38" s="197" t="s">
        <v>747</v>
      </c>
      <c r="F38" s="196" t="s">
        <v>888</v>
      </c>
      <c r="G38" s="56"/>
      <c r="H38" s="43"/>
      <c r="I38" s="43"/>
      <c r="J38" s="56"/>
      <c r="K38" s="43"/>
      <c r="L38" s="43"/>
    </row>
    <row r="39" spans="1:13" ht="32" x14ac:dyDescent="0.2">
      <c r="A39" s="43"/>
      <c r="B39" s="189"/>
      <c r="C39" s="85">
        <v>9.2100000000000009</v>
      </c>
      <c r="D39" s="6" t="s">
        <v>597</v>
      </c>
      <c r="E39" s="197" t="s">
        <v>581</v>
      </c>
      <c r="F39" s="196" t="s">
        <v>888</v>
      </c>
      <c r="G39" s="56"/>
      <c r="H39" s="43"/>
      <c r="I39" s="43"/>
    </row>
    <row r="40" spans="1:13" ht="48" x14ac:dyDescent="0.2">
      <c r="A40" s="43"/>
      <c r="B40" s="189"/>
      <c r="C40" s="85">
        <v>9.2200000000000006</v>
      </c>
      <c r="D40" s="5" t="s">
        <v>622</v>
      </c>
      <c r="E40" s="197" t="s">
        <v>623</v>
      </c>
      <c r="F40" s="196" t="s">
        <v>888</v>
      </c>
      <c r="G40" s="56"/>
      <c r="H40" s="43"/>
      <c r="I40" s="43"/>
    </row>
    <row r="41" spans="1:13" ht="32" x14ac:dyDescent="0.2">
      <c r="A41" s="43"/>
      <c r="B41" s="189"/>
      <c r="C41" s="85">
        <v>9.23</v>
      </c>
      <c r="D41" s="6" t="s">
        <v>613</v>
      </c>
      <c r="E41" s="197" t="s">
        <v>612</v>
      </c>
      <c r="F41" s="196" t="s">
        <v>888</v>
      </c>
      <c r="G41" s="56"/>
      <c r="H41" s="43"/>
      <c r="I41" s="43"/>
    </row>
    <row r="42" spans="1:13" ht="32" x14ac:dyDescent="0.2">
      <c r="A42" s="43"/>
      <c r="B42" s="189"/>
      <c r="C42" s="85">
        <v>9.24</v>
      </c>
      <c r="D42" s="6" t="s">
        <v>513</v>
      </c>
      <c r="E42" s="197" t="s">
        <v>523</v>
      </c>
      <c r="F42" s="196" t="s">
        <v>888</v>
      </c>
      <c r="G42" s="56"/>
      <c r="H42" s="43"/>
      <c r="I42" s="43"/>
      <c r="J42" s="56"/>
      <c r="L42" s="43"/>
    </row>
    <row r="43" spans="1:13" ht="32" x14ac:dyDescent="0.2">
      <c r="A43" s="43"/>
      <c r="B43" s="189"/>
      <c r="C43" s="85">
        <v>9.25</v>
      </c>
      <c r="D43" s="6" t="s">
        <v>512</v>
      </c>
      <c r="E43" s="197" t="s">
        <v>514</v>
      </c>
      <c r="F43" s="196" t="s">
        <v>888</v>
      </c>
      <c r="G43" s="27"/>
      <c r="H43" s="27"/>
      <c r="I43" s="27"/>
      <c r="J43" s="56"/>
      <c r="K43" s="43"/>
      <c r="L43" s="43"/>
    </row>
    <row r="44" spans="1:13" ht="32" x14ac:dyDescent="0.2">
      <c r="A44" s="43"/>
      <c r="B44" s="189"/>
      <c r="C44" s="85">
        <v>9.26</v>
      </c>
      <c r="D44" s="6" t="s">
        <v>489</v>
      </c>
      <c r="E44" s="197" t="s">
        <v>509</v>
      </c>
      <c r="F44" s="196" t="s">
        <v>888</v>
      </c>
      <c r="G44" s="56"/>
      <c r="H44" s="43"/>
      <c r="I44" s="43"/>
      <c r="J44" s="56"/>
      <c r="K44" s="43"/>
      <c r="L44" s="43"/>
    </row>
    <row r="45" spans="1:13" ht="32" x14ac:dyDescent="0.2">
      <c r="A45" s="43"/>
      <c r="B45" s="189"/>
      <c r="C45" s="85">
        <v>9.27</v>
      </c>
      <c r="D45" s="6" t="s">
        <v>490</v>
      </c>
      <c r="E45" s="197" t="s">
        <v>510</v>
      </c>
      <c r="F45" s="196" t="s">
        <v>888</v>
      </c>
      <c r="G45" s="56"/>
      <c r="H45" s="43"/>
      <c r="I45" s="43"/>
      <c r="J45" s="56"/>
      <c r="K45" s="43"/>
      <c r="L45" s="43"/>
      <c r="M45" s="1"/>
    </row>
    <row r="46" spans="1:13" ht="32" x14ac:dyDescent="0.2">
      <c r="A46" s="43"/>
      <c r="B46" s="189"/>
      <c r="C46" s="85">
        <v>9.2799999999999994</v>
      </c>
      <c r="D46" s="6" t="s">
        <v>609</v>
      </c>
      <c r="E46" s="197" t="s">
        <v>610</v>
      </c>
      <c r="F46" s="196" t="s">
        <v>888</v>
      </c>
      <c r="G46" s="56"/>
      <c r="H46" s="43"/>
      <c r="I46" s="43"/>
      <c r="J46" s="56"/>
      <c r="K46" s="43"/>
      <c r="L46" s="43"/>
      <c r="M46" s="1"/>
    </row>
    <row r="47" spans="1:13" ht="32" x14ac:dyDescent="0.2">
      <c r="A47" s="43"/>
      <c r="B47" s="189"/>
      <c r="C47" s="85">
        <v>9.2899999999999991</v>
      </c>
      <c r="D47" s="6" t="s">
        <v>488</v>
      </c>
      <c r="E47" s="197" t="s">
        <v>511</v>
      </c>
      <c r="F47" s="196" t="s">
        <v>888</v>
      </c>
      <c r="G47" s="56"/>
      <c r="H47" s="43"/>
      <c r="I47" s="43"/>
      <c r="J47" s="56"/>
      <c r="K47" s="43"/>
      <c r="L47" s="43"/>
    </row>
    <row r="48" spans="1:13" ht="48" x14ac:dyDescent="0.2">
      <c r="A48" s="43"/>
      <c r="B48" s="189"/>
      <c r="C48" s="74" t="s">
        <v>625</v>
      </c>
      <c r="D48" s="8" t="s">
        <v>598</v>
      </c>
      <c r="E48" s="197" t="s">
        <v>582</v>
      </c>
      <c r="F48" s="196" t="s">
        <v>888</v>
      </c>
      <c r="G48" s="56"/>
      <c r="H48" s="43"/>
      <c r="I48" s="43"/>
    </row>
    <row r="49" spans="1:12" ht="32" x14ac:dyDescent="0.2">
      <c r="A49" s="43"/>
      <c r="B49" s="189"/>
      <c r="C49" s="86">
        <v>9.31</v>
      </c>
      <c r="D49" s="57" t="s">
        <v>599</v>
      </c>
      <c r="E49" s="203" t="s">
        <v>607</v>
      </c>
      <c r="F49" s="196" t="s">
        <v>888</v>
      </c>
      <c r="G49" s="56"/>
      <c r="H49" s="43"/>
      <c r="I49" s="43"/>
    </row>
    <row r="50" spans="1:12" s="172" customFormat="1" ht="20" customHeight="1" thickBot="1" x14ac:dyDescent="0.25">
      <c r="A50" s="170"/>
      <c r="B50" s="111">
        <f>COUNTIF(B36:B49, "✓")</f>
        <v>0</v>
      </c>
      <c r="C50" s="181" t="s">
        <v>702</v>
      </c>
      <c r="D50" s="193" t="s">
        <v>853</v>
      </c>
      <c r="E50" s="390">
        <f>B50/14</f>
        <v>0</v>
      </c>
      <c r="F50" s="391"/>
      <c r="G50" s="171"/>
      <c r="H50" s="171"/>
      <c r="I50" s="171"/>
    </row>
    <row r="51" spans="1:12" x14ac:dyDescent="0.2">
      <c r="A51" s="27"/>
      <c r="B51" s="183"/>
      <c r="C51" s="65"/>
      <c r="D51" s="65"/>
      <c r="E51" s="65"/>
      <c r="F51" s="65"/>
      <c r="G51" s="27"/>
      <c r="H51" s="27"/>
      <c r="I51" s="27"/>
      <c r="J51" s="56"/>
      <c r="K51" s="43"/>
      <c r="L51" s="43"/>
    </row>
    <row r="52" spans="1:12" x14ac:dyDescent="0.2">
      <c r="A52" s="27"/>
      <c r="B52" s="182"/>
      <c r="C52" s="52"/>
      <c r="D52" s="52"/>
      <c r="E52" s="52"/>
      <c r="F52" s="52"/>
      <c r="G52" s="56"/>
      <c r="H52" s="43"/>
      <c r="I52" s="43"/>
      <c r="J52" s="56"/>
      <c r="K52" s="43"/>
      <c r="L52" s="43"/>
    </row>
    <row r="53" spans="1:12" x14ac:dyDescent="0.2">
      <c r="A53" s="27"/>
      <c r="B53" s="182"/>
      <c r="C53" s="52"/>
      <c r="D53" s="52"/>
      <c r="E53" s="52"/>
      <c r="F53" s="52"/>
      <c r="G53" s="56"/>
      <c r="H53" s="43"/>
      <c r="I53" s="43"/>
      <c r="J53" s="56"/>
      <c r="K53" s="43"/>
      <c r="L53" s="43"/>
    </row>
    <row r="54" spans="1:12" x14ac:dyDescent="0.2">
      <c r="A54" s="27"/>
      <c r="B54" s="182"/>
      <c r="C54" s="52"/>
      <c r="D54" s="52"/>
      <c r="E54" s="52"/>
      <c r="F54" s="52"/>
      <c r="G54" s="56"/>
      <c r="H54" s="43"/>
      <c r="I54" s="43"/>
      <c r="J54" s="56"/>
      <c r="K54" s="43"/>
      <c r="L54" s="43"/>
    </row>
    <row r="55" spans="1:12" x14ac:dyDescent="0.2">
      <c r="A55" s="27"/>
      <c r="B55" s="182"/>
      <c r="C55" s="52"/>
      <c r="D55" s="52"/>
      <c r="E55" s="52"/>
      <c r="F55" s="52"/>
      <c r="G55" s="27"/>
      <c r="H55" s="27"/>
      <c r="I55" s="27"/>
      <c r="J55" s="56"/>
      <c r="K55" s="43"/>
      <c r="L55" s="43"/>
    </row>
    <row r="56" spans="1:12" x14ac:dyDescent="0.2">
      <c r="A56" s="27"/>
      <c r="B56" s="182"/>
      <c r="C56" s="52"/>
      <c r="D56" s="52"/>
      <c r="E56" s="52"/>
      <c r="F56" s="52"/>
      <c r="G56" s="27"/>
      <c r="H56" s="27"/>
      <c r="I56" s="27"/>
      <c r="J56" s="56"/>
      <c r="K56" s="43"/>
      <c r="L56" s="43"/>
    </row>
    <row r="57" spans="1:12" x14ac:dyDescent="0.2">
      <c r="A57" s="27"/>
      <c r="B57" s="182"/>
      <c r="C57" s="52"/>
      <c r="D57" s="52"/>
      <c r="E57" s="52"/>
      <c r="F57" s="52"/>
      <c r="G57" s="27"/>
      <c r="H57" s="27"/>
      <c r="I57" s="27"/>
      <c r="J57" s="56"/>
      <c r="K57" s="43"/>
      <c r="L57" s="43"/>
    </row>
    <row r="58" spans="1:12" x14ac:dyDescent="0.2">
      <c r="A58" s="27"/>
      <c r="B58" s="182"/>
      <c r="C58" s="52"/>
      <c r="D58" s="52"/>
      <c r="E58" s="52"/>
      <c r="F58" s="52"/>
      <c r="G58" s="27"/>
      <c r="H58" s="27"/>
      <c r="I58" s="27"/>
      <c r="J58" s="56"/>
      <c r="K58" s="43"/>
      <c r="L58" s="43"/>
    </row>
  </sheetData>
  <mergeCells count="24">
    <mergeCell ref="E8:F8"/>
    <mergeCell ref="E18:F18"/>
    <mergeCell ref="E19:F19"/>
    <mergeCell ref="B3:F3"/>
    <mergeCell ref="B4:C4"/>
    <mergeCell ref="D4:F4"/>
    <mergeCell ref="D5:F5"/>
    <mergeCell ref="B6:F6"/>
    <mergeCell ref="E33:F33"/>
    <mergeCell ref="E32:F32"/>
    <mergeCell ref="E50:F50"/>
    <mergeCell ref="B7:F7"/>
    <mergeCell ref="B34:B35"/>
    <mergeCell ref="C34:C35"/>
    <mergeCell ref="D34:F34"/>
    <mergeCell ref="D35:F35"/>
    <mergeCell ref="B20:B21"/>
    <mergeCell ref="C20:C21"/>
    <mergeCell ref="D20:F20"/>
    <mergeCell ref="D21:F21"/>
    <mergeCell ref="B9:B10"/>
    <mergeCell ref="C9:C10"/>
    <mergeCell ref="D9:F9"/>
    <mergeCell ref="D10:F10"/>
  </mergeCells>
  <phoneticPr fontId="7" type="noConversion"/>
  <conditionalFormatting sqref="B11:B49">
    <cfRule type="containsText" dxfId="1" priority="1" operator="containsText" text="✓">
      <formula>NOT(ISERROR(SEARCH("✓",B11)))</formula>
    </cfRule>
  </conditionalFormatting>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1. Project Overview </vt:lpstr>
      <vt:lpstr>2. Contacts and Glossary</vt:lpstr>
      <vt:lpstr>3. Project Background</vt:lpstr>
      <vt:lpstr>4. Project Operations</vt:lpstr>
      <vt:lpstr>5. Disaster Risk Reduction</vt:lpstr>
      <vt:lpstr>6. Belonging and Equity</vt:lpstr>
      <vt:lpstr>Housing</vt:lpstr>
      <vt:lpstr>Infrastructure</vt:lpstr>
      <vt:lpstr>Ecosystem Services</vt:lpstr>
      <vt:lpstr>Communication and Education</vt:lpstr>
    </vt:vector>
  </TitlesOfParts>
  <Company>Haiti Water Atlas Consortium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j aquilino</dc:creator>
  <cp:lastModifiedBy>Melanie Gall</cp:lastModifiedBy>
  <dcterms:created xsi:type="dcterms:W3CDTF">2021-02-26T17:24:25Z</dcterms:created>
  <dcterms:modified xsi:type="dcterms:W3CDTF">2023-10-05T01:28:40Z</dcterms:modified>
</cp:coreProperties>
</file>